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CT ACCOUNTING\WORLD BANK PROJECT\RCEEES\2020 EEP REPORT\"/>
    </mc:Choice>
  </mc:AlternateContent>
  <bookViews>
    <workbookView xWindow="0" yWindow="0" windowWidth="28800" windowHeight="11745"/>
  </bookViews>
  <sheets>
    <sheet name="EEP Statement Detailed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1" i="1"/>
  <c r="C33" i="1"/>
  <c r="E17" i="1" l="1"/>
  <c r="E18" i="1" l="1"/>
  <c r="E19" i="1"/>
  <c r="E20" i="1"/>
  <c r="E21" i="1"/>
  <c r="E22" i="1"/>
  <c r="E31" i="1" l="1"/>
  <c r="C31" i="1"/>
  <c r="C35" i="1" l="1"/>
  <c r="G29" i="1"/>
  <c r="G28" i="1"/>
  <c r="G27" i="1"/>
  <c r="G26" i="1"/>
  <c r="G25" i="1"/>
  <c r="G24" i="1"/>
  <c r="G23" i="1"/>
  <c r="G22" i="1"/>
  <c r="G21" i="1"/>
  <c r="G20" i="1"/>
  <c r="G19" i="1"/>
  <c r="G17" i="1" l="1"/>
  <c r="E33" i="1"/>
  <c r="E35" i="1" s="1"/>
  <c r="G18" i="1"/>
  <c r="G35" i="1" l="1"/>
</calcChain>
</file>

<file path=xl/comments1.xml><?xml version="1.0" encoding="utf-8"?>
<comments xmlns="http://schemas.openxmlformats.org/spreadsheetml/2006/main">
  <authors>
    <author>Harouna KARAMBIRI</author>
    <author>Aissatou Diallo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Harouna KARAMBIRI:</t>
        </r>
        <r>
          <rPr>
            <sz val="9"/>
            <color indexed="81"/>
            <rFont val="Tahoma"/>
            <family val="2"/>
          </rPr>
          <t xml:space="preserve">
Taux de change moyen USD/XOF de juin 2016 à juin 2017 (www.xe.com)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Aissatou Diallo:</t>
        </r>
        <r>
          <rPr>
            <sz val="9"/>
            <color indexed="81"/>
            <rFont val="Tahoma"/>
            <family val="2"/>
          </rPr>
          <t xml:space="preserve">
SDR/USD exchange rate can be found on the IMF website at http://www.imf.org/external/index.htm</t>
        </r>
      </text>
    </comment>
  </commentList>
</comments>
</file>

<file path=xl/sharedStrings.xml><?xml version="1.0" encoding="utf-8"?>
<sst xmlns="http://schemas.openxmlformats.org/spreadsheetml/2006/main" count="21" uniqueCount="21">
  <si>
    <t>Statement of Reimbursable Eligible Expenditure Programs (EEPs)  - Detailed Report</t>
  </si>
  <si>
    <t>IN USD</t>
  </si>
  <si>
    <t>IN SDR</t>
  </si>
  <si>
    <t>Month/Year</t>
  </si>
  <si>
    <t>Official Monthly average exchange rate (Local Currency to USD)</t>
  </si>
  <si>
    <t>USD</t>
  </si>
  <si>
    <t>IMF Exchange rate monthly average USD to SDR</t>
  </si>
  <si>
    <t>SDR</t>
  </si>
  <si>
    <t>TOTAL</t>
  </si>
  <si>
    <t>Note</t>
  </si>
  <si>
    <t>[Other Operating Costs]</t>
  </si>
  <si>
    <t>EEP</t>
  </si>
  <si>
    <t>Submitted by</t>
  </si>
  <si>
    <t>Local Currency (Equiv.) [insert local currency abbreviation]</t>
  </si>
  <si>
    <t>REGIONAL CENTRE FOR ENERGY AND ENVIRONMENTAL SUSTAINABILITY</t>
  </si>
  <si>
    <t>AFRICA [FIRST] CENTERS OF EXCELLENCE FOR DEVELOPMENT
 IMPACT PROJECT (P164546)</t>
  </si>
  <si>
    <t>Dr. Eric Ofosu Antwi</t>
  </si>
  <si>
    <t>Centre Director</t>
  </si>
  <si>
    <t>Albert Banan Abdulai</t>
  </si>
  <si>
    <t>Director of Finance</t>
  </si>
  <si>
    <t>for the half year ending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</si>
</sst>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[$USD]\ * #,##0.00_);_([$USD]\ * \(#,##0.00\);_([$USD]\ * &quot;-&quot;??_);_(@_)"/>
    <numFmt numFmtId="166" formatCode="_(* #,##0.0000_);_(* \(#,##0.0000\);_(* &quot;-&quot;??_);_(@_)"/>
    <numFmt numFmtId="167" formatCode="_(* #,##0.00000_);_(* \(#,##0.000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333333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/>
    <xf numFmtId="0" fontId="4" fillId="2" borderId="6" xfId="0" applyFont="1" applyFill="1" applyBorder="1"/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0" borderId="3" xfId="0" applyFont="1" applyBorder="1"/>
    <xf numFmtId="43" fontId="4" fillId="3" borderId="8" xfId="0" applyNumberFormat="1" applyFont="1" applyFill="1" applyBorder="1"/>
    <xf numFmtId="166" fontId="8" fillId="0" borderId="8" xfId="0" applyNumberFormat="1" applyFont="1" applyBorder="1"/>
    <xf numFmtId="3" fontId="9" fillId="0" borderId="8" xfId="0" applyNumberFormat="1" applyFont="1" applyBorder="1" applyAlignment="1">
      <alignment horizontal="left" vertical="center" wrapText="1" indent="1"/>
    </xf>
    <xf numFmtId="43" fontId="8" fillId="0" borderId="8" xfId="0" applyNumberFormat="1" applyFont="1" applyBorder="1"/>
    <xf numFmtId="43" fontId="4" fillId="0" borderId="8" xfId="0" applyNumberFormat="1" applyFont="1" applyBorder="1"/>
    <xf numFmtId="0" fontId="4" fillId="0" borderId="2" xfId="0" applyFont="1" applyBorder="1"/>
    <xf numFmtId="0" fontId="4" fillId="0" borderId="7" xfId="0" applyFont="1" applyBorder="1"/>
    <xf numFmtId="43" fontId="4" fillId="0" borderId="9" xfId="0" applyNumberFormat="1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3" borderId="10" xfId="0" applyNumberFormat="1" applyFont="1" applyFill="1" applyBorder="1"/>
    <xf numFmtId="4" fontId="6" fillId="3" borderId="10" xfId="1" applyNumberFormat="1" applyFont="1" applyFill="1" applyBorder="1"/>
    <xf numFmtId="165" fontId="6" fillId="3" borderId="8" xfId="1" applyNumberFormat="1" applyFont="1" applyFill="1" applyBorder="1"/>
    <xf numFmtId="43" fontId="6" fillId="0" borderId="8" xfId="0" applyNumberFormat="1" applyFont="1" applyBorder="1"/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/>
    <xf numFmtId="0" fontId="6" fillId="0" borderId="0" xfId="0" applyFont="1"/>
    <xf numFmtId="43" fontId="6" fillId="0" borderId="0" xfId="0" applyNumberFormat="1" applyFont="1"/>
    <xf numFmtId="0" fontId="6" fillId="0" borderId="8" xfId="0" applyFont="1" applyBorder="1" applyAlignment="1">
      <alignment horizontal="left"/>
    </xf>
    <xf numFmtId="0" fontId="6" fillId="0" borderId="8" xfId="0" applyFont="1" applyBorder="1"/>
    <xf numFmtId="166" fontId="4" fillId="0" borderId="8" xfId="0" applyNumberFormat="1" applyFont="1" applyBorder="1"/>
    <xf numFmtId="4" fontId="9" fillId="0" borderId="8" xfId="0" applyNumberFormat="1" applyFont="1" applyBorder="1" applyAlignment="1">
      <alignment horizontal="left" vertical="center" wrapText="1" indent="1"/>
    </xf>
    <xf numFmtId="4" fontId="6" fillId="3" borderId="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4" fillId="0" borderId="8" xfId="0" applyNumberFormat="1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cees.uenr.edu.g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95250</xdr:rowOff>
    </xdr:from>
    <xdr:to>
      <xdr:col>2</xdr:col>
      <xdr:colOff>387350</xdr:colOff>
      <xdr:row>5</xdr:row>
      <xdr:rowOff>146050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1AEE385-F978-41BB-BE64-C0F1BA71E57D}"/>
            </a:ext>
          </a:extLst>
        </xdr:cNvPr>
        <xdr:cNvSpPr txBox="1"/>
      </xdr:nvSpPr>
      <xdr:spPr>
        <a:xfrm>
          <a:off x="438150" y="254000"/>
          <a:ext cx="16129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CENTER LOGO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1</xdr:rowOff>
    </xdr:from>
    <xdr:to>
      <xdr:col>3</xdr:col>
      <xdr:colOff>285750</xdr:colOff>
      <xdr:row>4</xdr:row>
      <xdr:rowOff>190501</xdr:rowOff>
    </xdr:to>
    <xdr:pic>
      <xdr:nvPicPr>
        <xdr:cNvPr id="3" name="Picture 2" descr="Regional Centre for Energy and Environmental Sustainabilit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C0B67B6-2117-4B63-9D01-F4C527D187E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"/>
          <a:ext cx="27146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5" zoomScaleNormal="100" zoomScaleSheetLayoutView="100" workbookViewId="0">
      <selection activeCell="E44" sqref="E44"/>
    </sheetView>
  </sheetViews>
  <sheetFormatPr defaultColWidth="8.85546875" defaultRowHeight="15.75" x14ac:dyDescent="0.25"/>
  <cols>
    <col min="1" max="1" width="8.85546875" style="2" customWidth="1"/>
    <col min="2" max="2" width="15.85546875" style="43" customWidth="1"/>
    <col min="3" max="3" width="15.85546875" style="2" bestFit="1" customWidth="1"/>
    <col min="4" max="4" width="11.5703125" style="2" customWidth="1"/>
    <col min="5" max="5" width="14.7109375" style="2" customWidth="1"/>
    <col min="6" max="7" width="14.140625" style="2" customWidth="1"/>
    <col min="8" max="16384" width="8.85546875" style="2"/>
  </cols>
  <sheetData>
    <row r="1" spans="1:7" x14ac:dyDescent="0.25">
      <c r="A1" s="1"/>
      <c r="B1" s="36"/>
      <c r="C1" s="1"/>
      <c r="D1" s="1"/>
      <c r="E1" s="1"/>
      <c r="F1" s="1"/>
      <c r="G1" s="1"/>
    </row>
    <row r="2" spans="1:7" x14ac:dyDescent="0.25">
      <c r="A2" s="1"/>
      <c r="B2" s="36"/>
      <c r="C2" s="1"/>
      <c r="D2" s="1"/>
      <c r="E2" s="1"/>
      <c r="F2" s="1"/>
      <c r="G2" s="1"/>
    </row>
    <row r="3" spans="1:7" x14ac:dyDescent="0.25">
      <c r="A3" s="1"/>
      <c r="B3" s="36"/>
      <c r="C3" s="1"/>
      <c r="D3" s="1"/>
      <c r="E3" s="1"/>
      <c r="F3" s="1"/>
      <c r="G3" s="1"/>
    </row>
    <row r="4" spans="1:7" x14ac:dyDescent="0.25">
      <c r="A4" s="1"/>
      <c r="B4" s="36"/>
      <c r="C4" s="1"/>
      <c r="D4" s="1"/>
      <c r="E4" s="1"/>
      <c r="F4" s="1"/>
      <c r="G4" s="1"/>
    </row>
    <row r="5" spans="1:7" x14ac:dyDescent="0.25">
      <c r="A5" s="1"/>
      <c r="B5" s="36"/>
      <c r="C5" s="1"/>
      <c r="D5" s="1"/>
      <c r="E5" s="1"/>
      <c r="F5" s="1"/>
      <c r="G5" s="1"/>
    </row>
    <row r="6" spans="1:7" x14ac:dyDescent="0.25">
      <c r="A6" s="1"/>
      <c r="B6" s="36"/>
      <c r="C6" s="1"/>
      <c r="D6" s="1"/>
      <c r="E6" s="1"/>
      <c r="F6" s="1"/>
      <c r="G6" s="1"/>
    </row>
    <row r="7" spans="1:7" x14ac:dyDescent="0.25">
      <c r="A7" s="3"/>
      <c r="B7" s="37"/>
      <c r="C7" s="1"/>
      <c r="D7" s="1"/>
      <c r="E7" s="1"/>
      <c r="F7" s="1"/>
      <c r="G7" s="1"/>
    </row>
    <row r="8" spans="1:7" x14ac:dyDescent="0.25">
      <c r="A8" s="1"/>
      <c r="B8" s="36"/>
      <c r="C8" s="1"/>
      <c r="D8" s="1"/>
      <c r="E8" s="1"/>
      <c r="F8" s="1"/>
      <c r="G8" s="1"/>
    </row>
    <row r="9" spans="1:7" ht="12.95" customHeight="1" x14ac:dyDescent="0.25">
      <c r="A9" s="48" t="s">
        <v>14</v>
      </c>
      <c r="B9" s="48"/>
      <c r="C9" s="48"/>
      <c r="D9" s="48"/>
      <c r="E9" s="48"/>
      <c r="F9" s="48"/>
      <c r="G9" s="48"/>
    </row>
    <row r="10" spans="1:7" ht="28.5" customHeight="1" x14ac:dyDescent="0.25">
      <c r="A10" s="49" t="s">
        <v>15</v>
      </c>
      <c r="B10" s="48"/>
      <c r="C10" s="48"/>
      <c r="D10" s="48"/>
      <c r="E10" s="48"/>
      <c r="F10" s="48"/>
      <c r="G10" s="48"/>
    </row>
    <row r="11" spans="1:7" ht="12.95" customHeight="1" x14ac:dyDescent="0.25">
      <c r="A11" s="48" t="s">
        <v>0</v>
      </c>
      <c r="B11" s="48"/>
      <c r="C11" s="48"/>
      <c r="D11" s="48"/>
      <c r="E11" s="48"/>
      <c r="F11" s="48"/>
      <c r="G11" s="48"/>
    </row>
    <row r="12" spans="1:7" ht="12.95" customHeight="1" x14ac:dyDescent="0.25">
      <c r="A12" s="48" t="s">
        <v>20</v>
      </c>
      <c r="B12" s="48"/>
      <c r="C12" s="48"/>
      <c r="D12" s="48"/>
      <c r="E12" s="48"/>
      <c r="F12" s="48"/>
      <c r="G12" s="48"/>
    </row>
    <row r="13" spans="1:7" x14ac:dyDescent="0.25">
      <c r="A13" s="4"/>
      <c r="B13" s="37"/>
      <c r="C13" s="5"/>
      <c r="D13" s="6"/>
      <c r="E13" s="1"/>
      <c r="F13" s="1"/>
      <c r="G13" s="1"/>
    </row>
    <row r="14" spans="1:7" x14ac:dyDescent="0.25">
      <c r="A14" s="7"/>
      <c r="B14" s="38"/>
      <c r="C14" s="8"/>
      <c r="D14" s="8"/>
      <c r="E14" s="8"/>
      <c r="F14" s="8"/>
      <c r="G14" s="8"/>
    </row>
    <row r="15" spans="1:7" ht="14.45" customHeight="1" x14ac:dyDescent="0.25">
      <c r="A15" s="50"/>
      <c r="B15" s="39"/>
      <c r="C15" s="9"/>
      <c r="D15" s="52" t="s">
        <v>1</v>
      </c>
      <c r="E15" s="53"/>
      <c r="F15" s="54" t="s">
        <v>2</v>
      </c>
      <c r="G15" s="53"/>
    </row>
    <row r="16" spans="1:7" ht="94.5" customHeight="1" x14ac:dyDescent="0.25">
      <c r="A16" s="51"/>
      <c r="B16" s="40" t="s">
        <v>3</v>
      </c>
      <c r="C16" s="10" t="s">
        <v>13</v>
      </c>
      <c r="D16" s="11" t="s">
        <v>4</v>
      </c>
      <c r="E16" s="10" t="s">
        <v>5</v>
      </c>
      <c r="F16" s="11" t="s">
        <v>6</v>
      </c>
      <c r="G16" s="10" t="s">
        <v>7</v>
      </c>
    </row>
    <row r="17" spans="1:7" x14ac:dyDescent="0.25">
      <c r="A17" s="12"/>
      <c r="B17" s="41">
        <v>44013</v>
      </c>
      <c r="C17" s="13">
        <v>3109097.26</v>
      </c>
      <c r="D17" s="33">
        <v>5.6782000000000004</v>
      </c>
      <c r="E17" s="34">
        <f>C17/D17</f>
        <v>547549.79747102945</v>
      </c>
      <c r="F17" s="44">
        <v>0.58252000000000004</v>
      </c>
      <c r="G17" s="17">
        <f t="shared" ref="G17:G29" si="0">E17*F17</f>
        <v>318958.70802282408</v>
      </c>
    </row>
    <row r="18" spans="1:7" x14ac:dyDescent="0.25">
      <c r="A18" s="18"/>
      <c r="B18" s="41">
        <v>44044</v>
      </c>
      <c r="C18" s="13">
        <v>3115618.71</v>
      </c>
      <c r="D18" s="33">
        <v>5.6848000000000001</v>
      </c>
      <c r="E18" s="34">
        <f t="shared" ref="E18:E22" si="1">C18/D18</f>
        <v>548061.27040529135</v>
      </c>
      <c r="F18" s="44">
        <v>0.58252000000000004</v>
      </c>
      <c r="G18" s="17">
        <f t="shared" si="0"/>
        <v>319256.65123649035</v>
      </c>
    </row>
    <row r="19" spans="1:7" x14ac:dyDescent="0.25">
      <c r="A19" s="18"/>
      <c r="B19" s="41">
        <v>44075</v>
      </c>
      <c r="C19" s="17">
        <v>3103594.5</v>
      </c>
      <c r="D19" s="33">
        <v>5.7027000000000001</v>
      </c>
      <c r="E19" s="34">
        <f t="shared" si="1"/>
        <v>544232.46883055393</v>
      </c>
      <c r="F19" s="44">
        <v>0.58252000000000004</v>
      </c>
      <c r="G19" s="17">
        <f t="shared" si="0"/>
        <v>317026.29774317431</v>
      </c>
    </row>
    <row r="20" spans="1:7" x14ac:dyDescent="0.25">
      <c r="A20" s="18"/>
      <c r="B20" s="41">
        <v>44105</v>
      </c>
      <c r="C20" s="17">
        <v>3106136.07</v>
      </c>
      <c r="D20" s="33">
        <v>5.71</v>
      </c>
      <c r="E20" s="34">
        <f t="shared" si="1"/>
        <v>543981.79859894922</v>
      </c>
      <c r="F20" s="44">
        <v>0.58252000000000004</v>
      </c>
      <c r="G20" s="17">
        <f t="shared" si="0"/>
        <v>316880.27731985995</v>
      </c>
    </row>
    <row r="21" spans="1:7" x14ac:dyDescent="0.25">
      <c r="A21" s="18"/>
      <c r="B21" s="41">
        <v>44136</v>
      </c>
      <c r="C21" s="17">
        <v>3097505.24</v>
      </c>
      <c r="D21" s="33">
        <v>5.7138999999999998</v>
      </c>
      <c r="E21" s="34">
        <f t="shared" si="1"/>
        <v>542100.00875059073</v>
      </c>
      <c r="F21" s="44">
        <v>0.58252000000000004</v>
      </c>
      <c r="G21" s="17">
        <f t="shared" si="0"/>
        <v>315784.09709739411</v>
      </c>
    </row>
    <row r="22" spans="1:7" x14ac:dyDescent="0.25">
      <c r="A22" s="18"/>
      <c r="B22" s="41">
        <v>44166</v>
      </c>
      <c r="C22" s="17">
        <v>3121889.62</v>
      </c>
      <c r="D22" s="33">
        <v>5.7602000000000002</v>
      </c>
      <c r="E22" s="34">
        <f t="shared" si="1"/>
        <v>541975.90708655945</v>
      </c>
      <c r="F22" s="44">
        <v>0.58252000000000004</v>
      </c>
      <c r="G22" s="17">
        <f t="shared" si="0"/>
        <v>315711.80539606261</v>
      </c>
    </row>
    <row r="23" spans="1:7" x14ac:dyDescent="0.25">
      <c r="A23" s="18"/>
      <c r="B23" s="41"/>
      <c r="C23" s="17"/>
      <c r="D23" s="33"/>
      <c r="E23" s="34"/>
      <c r="F23" s="33"/>
      <c r="G23" s="17">
        <f t="shared" si="0"/>
        <v>0</v>
      </c>
    </row>
    <row r="24" spans="1:7" x14ac:dyDescent="0.25">
      <c r="A24" s="18"/>
      <c r="B24" s="41"/>
      <c r="C24" s="17"/>
      <c r="D24" s="33"/>
      <c r="E24" s="34"/>
      <c r="F24" s="33"/>
      <c r="G24" s="17">
        <f t="shared" si="0"/>
        <v>0</v>
      </c>
    </row>
    <row r="25" spans="1:7" x14ac:dyDescent="0.25">
      <c r="A25" s="18"/>
      <c r="B25" s="41"/>
      <c r="C25" s="17"/>
      <c r="D25" s="33"/>
      <c r="E25" s="34"/>
      <c r="F25" s="33"/>
      <c r="G25" s="17">
        <f t="shared" si="0"/>
        <v>0</v>
      </c>
    </row>
    <row r="26" spans="1:7" x14ac:dyDescent="0.25">
      <c r="A26" s="18"/>
      <c r="B26" s="41"/>
      <c r="C26" s="17"/>
      <c r="D26" s="33"/>
      <c r="E26" s="34"/>
      <c r="F26" s="33"/>
      <c r="G26" s="17">
        <f t="shared" si="0"/>
        <v>0</v>
      </c>
    </row>
    <row r="27" spans="1:7" x14ac:dyDescent="0.25">
      <c r="A27" s="18"/>
      <c r="B27" s="41"/>
      <c r="C27" s="17"/>
      <c r="D27" s="33"/>
      <c r="E27" s="34"/>
      <c r="F27" s="33"/>
      <c r="G27" s="17">
        <f t="shared" si="0"/>
        <v>0</v>
      </c>
    </row>
    <row r="28" spans="1:7" x14ac:dyDescent="0.25">
      <c r="A28" s="18"/>
      <c r="B28" s="41"/>
      <c r="C28" s="17"/>
      <c r="D28" s="33"/>
      <c r="E28" s="34"/>
      <c r="F28" s="33"/>
      <c r="G28" s="17">
        <f t="shared" si="0"/>
        <v>0</v>
      </c>
    </row>
    <row r="29" spans="1:7" x14ac:dyDescent="0.25">
      <c r="A29" s="18"/>
      <c r="B29" s="41"/>
      <c r="C29" s="17"/>
      <c r="D29" s="14"/>
      <c r="E29" s="15"/>
      <c r="F29" s="16"/>
      <c r="G29" s="17">
        <f t="shared" si="0"/>
        <v>0</v>
      </c>
    </row>
    <row r="30" spans="1:7" ht="16.5" thickBot="1" x14ac:dyDescent="0.3">
      <c r="A30" s="19"/>
      <c r="B30" s="41"/>
      <c r="C30" s="20"/>
      <c r="D30" s="16"/>
      <c r="E30" s="15"/>
      <c r="F30" s="16"/>
      <c r="G30" s="17"/>
    </row>
    <row r="31" spans="1:7" ht="17.25" thickTop="1" thickBot="1" x14ac:dyDescent="0.3">
      <c r="A31" s="21" t="s">
        <v>8</v>
      </c>
      <c r="B31" s="31"/>
      <c r="C31" s="23">
        <f>SUM(C17:C29)</f>
        <v>18653841.399999999</v>
      </c>
      <c r="D31" s="24"/>
      <c r="E31" s="35">
        <f>SUM(E17:E29)</f>
        <v>3267901.251142974</v>
      </c>
      <c r="F31" s="25"/>
      <c r="G31" s="26">
        <f>SUM(G17:G29)</f>
        <v>1903617.8368158052</v>
      </c>
    </row>
    <row r="32" spans="1:7" ht="16.5" thickTop="1" x14ac:dyDescent="0.25">
      <c r="A32" s="27" t="s">
        <v>9</v>
      </c>
      <c r="B32" s="42"/>
      <c r="C32" s="28"/>
      <c r="D32" s="28"/>
      <c r="E32" s="28"/>
      <c r="F32" s="29"/>
      <c r="G32" s="30"/>
    </row>
    <row r="33" spans="1:7" x14ac:dyDescent="0.25">
      <c r="A33" s="31" t="s">
        <v>10</v>
      </c>
      <c r="B33" s="31"/>
      <c r="C33" s="26">
        <f>C31/4</f>
        <v>4663460.3499999996</v>
      </c>
      <c r="D33" s="26"/>
      <c r="E33" s="26">
        <f>E31/4</f>
        <v>816975.3127857435</v>
      </c>
      <c r="F33" s="32"/>
      <c r="G33" s="26">
        <f>G31/4</f>
        <v>475904.45920395129</v>
      </c>
    </row>
    <row r="34" spans="1:7" x14ac:dyDescent="0.25">
      <c r="A34" s="27"/>
      <c r="B34" s="42"/>
      <c r="C34" s="28"/>
      <c r="D34" s="28"/>
      <c r="E34" s="28"/>
      <c r="F34" s="29"/>
      <c r="G34" s="30"/>
    </row>
    <row r="35" spans="1:7" x14ac:dyDescent="0.25">
      <c r="A35" s="22" t="s">
        <v>11</v>
      </c>
      <c r="B35" s="31"/>
      <c r="C35" s="26">
        <f>C33+C31</f>
        <v>23317301.75</v>
      </c>
      <c r="D35" s="26"/>
      <c r="E35" s="26">
        <f>E33+E31</f>
        <v>4084876.5639287177</v>
      </c>
      <c r="F35" s="32"/>
      <c r="G35" s="26">
        <f>G31+G33</f>
        <v>2379522.2960197562</v>
      </c>
    </row>
    <row r="36" spans="1:7" x14ac:dyDescent="0.25">
      <c r="A36" s="27"/>
      <c r="B36" s="42"/>
      <c r="C36" s="28"/>
      <c r="D36" s="28"/>
      <c r="E36" s="28"/>
      <c r="F36" s="29"/>
      <c r="G36" s="30"/>
    </row>
    <row r="37" spans="1:7" x14ac:dyDescent="0.25">
      <c r="A37" s="45" t="s">
        <v>12</v>
      </c>
      <c r="B37" s="45"/>
      <c r="C37" s="45"/>
      <c r="D37" s="45"/>
      <c r="E37" s="45"/>
    </row>
    <row r="38" spans="1:7" x14ac:dyDescent="0.25">
      <c r="A38" s="45"/>
      <c r="B38" s="45"/>
      <c r="C38" s="45"/>
      <c r="D38" s="45"/>
      <c r="E38" s="45"/>
    </row>
    <row r="39" spans="1:7" x14ac:dyDescent="0.25">
      <c r="A39" s="46" t="s">
        <v>16</v>
      </c>
      <c r="B39" s="46"/>
      <c r="C39" s="46"/>
      <c r="D39" s="46"/>
      <c r="E39" s="46"/>
      <c r="F39" s="55" t="s">
        <v>18</v>
      </c>
      <c r="G39" s="55"/>
    </row>
    <row r="40" spans="1:7" x14ac:dyDescent="0.25">
      <c r="A40" s="47" t="s">
        <v>17</v>
      </c>
      <c r="B40" s="47"/>
      <c r="C40" s="47"/>
      <c r="D40" s="47"/>
      <c r="E40" s="47"/>
      <c r="F40" s="56" t="s">
        <v>19</v>
      </c>
      <c r="G40" s="56"/>
    </row>
  </sheetData>
  <mergeCells count="13">
    <mergeCell ref="A37:E37"/>
    <mergeCell ref="A38:E38"/>
    <mergeCell ref="A39:E39"/>
    <mergeCell ref="A40:E40"/>
    <mergeCell ref="A9:G9"/>
    <mergeCell ref="A10:G10"/>
    <mergeCell ref="A11:G11"/>
    <mergeCell ref="A12:G12"/>
    <mergeCell ref="A15:A16"/>
    <mergeCell ref="D15:E15"/>
    <mergeCell ref="F15:G15"/>
    <mergeCell ref="F39:G39"/>
    <mergeCell ref="F40:G4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EAFA838A0484F8E40F6C0EDC458C4" ma:contentTypeVersion="12" ma:contentTypeDescription="Create a new document." ma:contentTypeScope="" ma:versionID="11a4abdad602f3b3ec8bfcfa963c6dfc">
  <xsd:schema xmlns:xsd="http://www.w3.org/2001/XMLSchema" xmlns:xs="http://www.w3.org/2001/XMLSchema" xmlns:p="http://schemas.microsoft.com/office/2006/metadata/properties" xmlns:ns3="e9d91ca3-e57a-42fe-aaef-477eed17c83d" xmlns:ns4="969bf988-e876-4cd2-954d-353ff765a81e" targetNamespace="http://schemas.microsoft.com/office/2006/metadata/properties" ma:root="true" ma:fieldsID="23e297740b0934cbd10a85ae170ce0d1" ns3:_="" ns4:_="">
    <xsd:import namespace="e9d91ca3-e57a-42fe-aaef-477eed17c83d"/>
    <xsd:import namespace="969bf988-e876-4cd2-954d-353ff765a8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91ca3-e57a-42fe-aaef-477eed17c8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bf988-e876-4cd2-954d-353ff765a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413E8-A2AD-44BA-9D58-9CDF484372D0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69bf988-e876-4cd2-954d-353ff765a81e"/>
    <ds:schemaRef ds:uri="e9d91ca3-e57a-42fe-aaef-477eed17c83d"/>
  </ds:schemaRefs>
</ds:datastoreItem>
</file>

<file path=customXml/itemProps2.xml><?xml version="1.0" encoding="utf-8"?>
<ds:datastoreItem xmlns:ds="http://schemas.openxmlformats.org/officeDocument/2006/customXml" ds:itemID="{56D81508-9AB8-43D9-A22C-0E62DC30E0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409C18-5C58-411B-B683-43B06244B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91ca3-e57a-42fe-aaef-477eed17c83d"/>
    <ds:schemaRef ds:uri="969bf988-e876-4cd2-954d-353ff765a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EEP Statement Detailed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Hébié</dc:creator>
  <cp:lastModifiedBy>user</cp:lastModifiedBy>
  <cp:lastPrinted>2017-11-22T10:31:55Z</cp:lastPrinted>
  <dcterms:created xsi:type="dcterms:W3CDTF">2017-11-21T14:51:10Z</dcterms:created>
  <dcterms:modified xsi:type="dcterms:W3CDTF">2021-02-09T09:00:54Z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0x01010076DEAFA838A0484F8E40F6C0EDC458C4</vt:lpwstr>
  </property>
</Properties>
</file>