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va/Downloads/"/>
    </mc:Choice>
  </mc:AlternateContent>
  <xr:revisionPtr revIDLastSave="0" documentId="8_{AEA46B3B-7F4B-7D4A-A1BC-97631D2AF390}" xr6:coauthVersionLast="37" xr6:coauthVersionMax="37" xr10:uidLastSave="{00000000-0000-0000-0000-000000000000}"/>
  <bookViews>
    <workbookView xWindow="0" yWindow="0" windowWidth="33600" windowHeight="21000" xr2:uid="{327DC3E7-E61B-4461-89B3-C6D358030790}"/>
  </bookViews>
  <sheets>
    <sheet name="GRADUATE OUT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6" i="1" l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S114" i="1" s="1"/>
  <c r="S113" i="1"/>
  <c r="S112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S111" i="1" s="1"/>
  <c r="S110" i="1"/>
  <c r="S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S108" i="1" s="1"/>
  <c r="S107" i="1"/>
  <c r="S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S105" i="1" s="1"/>
  <c r="S104" i="1"/>
  <c r="S10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S102" i="1" s="1"/>
  <c r="S101" i="1"/>
  <c r="S100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S99" i="1" s="1"/>
  <c r="E99" i="1"/>
  <c r="D99" i="1"/>
  <c r="S98" i="1"/>
  <c r="S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S96" i="1" s="1"/>
  <c r="S95" i="1"/>
  <c r="S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S93" i="1" s="1"/>
  <c r="S92" i="1"/>
  <c r="S91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S90" i="1" s="1"/>
  <c r="S89" i="1"/>
  <c r="S88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S87" i="1" s="1"/>
  <c r="E87" i="1"/>
  <c r="D87" i="1"/>
  <c r="S86" i="1"/>
  <c r="S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S84" i="1" s="1"/>
  <c r="S83" i="1"/>
  <c r="S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S81" i="1" s="1"/>
  <c r="S80" i="1"/>
  <c r="S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S78" i="1" s="1"/>
  <c r="S77" i="1"/>
  <c r="S76" i="1"/>
  <c r="R75" i="1"/>
  <c r="Q75" i="1"/>
  <c r="P75" i="1"/>
  <c r="O75" i="1"/>
  <c r="N75" i="1"/>
  <c r="M75" i="1"/>
  <c r="L75" i="1"/>
  <c r="K75" i="1"/>
  <c r="S75" i="1" s="1"/>
  <c r="J75" i="1"/>
  <c r="I75" i="1"/>
  <c r="H75" i="1"/>
  <c r="G75" i="1"/>
  <c r="F75" i="1"/>
  <c r="E75" i="1"/>
  <c r="D75" i="1"/>
  <c r="S74" i="1"/>
  <c r="S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S72" i="1" s="1"/>
  <c r="S71" i="1"/>
  <c r="S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S69" i="1" s="1"/>
  <c r="S68" i="1"/>
  <c r="S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S66" i="1" s="1"/>
  <c r="S65" i="1"/>
  <c r="S64" i="1"/>
  <c r="R63" i="1"/>
  <c r="Q63" i="1"/>
  <c r="P63" i="1"/>
  <c r="O63" i="1"/>
  <c r="N63" i="1"/>
  <c r="M63" i="1"/>
  <c r="L63" i="1"/>
  <c r="K63" i="1"/>
  <c r="S63" i="1" s="1"/>
  <c r="J63" i="1"/>
  <c r="I63" i="1"/>
  <c r="H63" i="1"/>
  <c r="G63" i="1"/>
  <c r="F63" i="1"/>
  <c r="E63" i="1"/>
  <c r="D63" i="1"/>
  <c r="S62" i="1"/>
  <c r="S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S60" i="1" s="1"/>
  <c r="D60" i="1"/>
  <c r="S59" i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S57" i="1" s="1"/>
  <c r="S56" i="1"/>
  <c r="S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S54" i="1" s="1"/>
  <c r="S53" i="1"/>
  <c r="S52" i="1"/>
  <c r="R51" i="1"/>
  <c r="Q51" i="1"/>
  <c r="P51" i="1"/>
  <c r="O51" i="1"/>
  <c r="N51" i="1"/>
  <c r="M51" i="1"/>
  <c r="L51" i="1"/>
  <c r="K51" i="1"/>
  <c r="S51" i="1" s="1"/>
  <c r="J51" i="1"/>
  <c r="I51" i="1"/>
  <c r="H51" i="1"/>
  <c r="G51" i="1"/>
  <c r="F51" i="1"/>
  <c r="E51" i="1"/>
  <c r="D51" i="1"/>
  <c r="S50" i="1"/>
  <c r="S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S48" i="1" s="1"/>
  <c r="D48" i="1"/>
  <c r="S47" i="1"/>
  <c r="S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S45" i="1" s="1"/>
  <c r="S44" i="1"/>
  <c r="S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S42" i="1" s="1"/>
  <c r="S41" i="1"/>
  <c r="S40" i="1"/>
  <c r="R39" i="1"/>
  <c r="Q39" i="1"/>
  <c r="P39" i="1"/>
  <c r="O39" i="1"/>
  <c r="N39" i="1"/>
  <c r="M39" i="1"/>
  <c r="L39" i="1"/>
  <c r="K39" i="1"/>
  <c r="S39" i="1" s="1"/>
  <c r="J39" i="1"/>
  <c r="I39" i="1"/>
  <c r="H39" i="1"/>
  <c r="G39" i="1"/>
  <c r="F39" i="1"/>
  <c r="E39" i="1"/>
  <c r="D39" i="1"/>
  <c r="S38" i="1"/>
  <c r="S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S36" i="1" s="1"/>
  <c r="D36" i="1"/>
  <c r="S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S33" i="1" s="1"/>
  <c r="S32" i="1"/>
  <c r="S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S30" i="1" s="1"/>
  <c r="S29" i="1"/>
  <c r="S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S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4" i="1" s="1"/>
  <c r="D24" i="1"/>
  <c r="S23" i="1"/>
  <c r="S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S21" i="1" s="1"/>
  <c r="S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S18" i="1" s="1"/>
  <c r="S17" i="1"/>
  <c r="S16" i="1"/>
  <c r="R15" i="1"/>
  <c r="Q15" i="1"/>
  <c r="P15" i="1"/>
  <c r="O15" i="1"/>
  <c r="N15" i="1"/>
  <c r="M15" i="1"/>
  <c r="L15" i="1"/>
  <c r="L117" i="1" s="1"/>
  <c r="K15" i="1"/>
  <c r="S15" i="1" s="1"/>
  <c r="J15" i="1"/>
  <c r="I15" i="1"/>
  <c r="H15" i="1"/>
  <c r="G15" i="1"/>
  <c r="F15" i="1"/>
  <c r="E15" i="1"/>
  <c r="D15" i="1"/>
  <c r="D117" i="1" s="1"/>
  <c r="S14" i="1"/>
  <c r="S13" i="1"/>
  <c r="R12" i="1"/>
  <c r="R117" i="1" s="1"/>
  <c r="Q12" i="1"/>
  <c r="Q117" i="1" s="1"/>
  <c r="P12" i="1"/>
  <c r="P117" i="1" s="1"/>
  <c r="O12" i="1"/>
  <c r="O117" i="1" s="1"/>
  <c r="N12" i="1"/>
  <c r="N117" i="1" s="1"/>
  <c r="M12" i="1"/>
  <c r="M117" i="1" s="1"/>
  <c r="L12" i="1"/>
  <c r="K12" i="1"/>
  <c r="K117" i="1" s="1"/>
  <c r="J12" i="1"/>
  <c r="J117" i="1" s="1"/>
  <c r="I12" i="1"/>
  <c r="I117" i="1" s="1"/>
  <c r="H12" i="1"/>
  <c r="H117" i="1" s="1"/>
  <c r="G12" i="1"/>
  <c r="G117" i="1" s="1"/>
  <c r="F12" i="1"/>
  <c r="F117" i="1" s="1"/>
  <c r="E12" i="1"/>
  <c r="S12" i="1" s="1"/>
  <c r="D12" i="1"/>
  <c r="S11" i="1"/>
  <c r="S116" i="1" s="1"/>
  <c r="S10" i="1"/>
  <c r="S115" i="1" s="1"/>
  <c r="S117" i="1" l="1"/>
  <c r="E117" i="1"/>
</calcChain>
</file>

<file path=xl/sharedStrings.xml><?xml version="1.0" encoding="utf-8"?>
<sst xmlns="http://schemas.openxmlformats.org/spreadsheetml/2006/main" count="180" uniqueCount="67">
  <si>
    <t>PROGRAMME</t>
  </si>
  <si>
    <t>GENDER</t>
  </si>
  <si>
    <t>DIPLOMA</t>
  </si>
  <si>
    <t xml:space="preserve">PG. </t>
  </si>
  <si>
    <t>Mphil</t>
  </si>
  <si>
    <t>TOTAL</t>
  </si>
  <si>
    <t>CERT.</t>
  </si>
  <si>
    <t>M</t>
  </si>
  <si>
    <t>F</t>
  </si>
  <si>
    <t>T</t>
  </si>
  <si>
    <t>PhD</t>
  </si>
  <si>
    <t xml:space="preserve">GRAND </t>
  </si>
  <si>
    <t>NAME OF INSTITUTION :  UNIVERSITY OF ENERGY AND NATURAL RESOURCES, SUNYANI</t>
  </si>
  <si>
    <t>FIRST DEGREE</t>
  </si>
  <si>
    <t xml:space="preserve">  PG.</t>
  </si>
  <si>
    <t>MA/MBA</t>
  </si>
  <si>
    <t xml:space="preserve">  MSc</t>
  </si>
  <si>
    <t xml:space="preserve">MB </t>
  </si>
  <si>
    <t>BDS</t>
  </si>
  <si>
    <t xml:space="preserve">1ST </t>
  </si>
  <si>
    <t xml:space="preserve">2ND </t>
  </si>
  <si>
    <t>3RD</t>
  </si>
  <si>
    <t>PASS</t>
  </si>
  <si>
    <t xml:space="preserve">     DIP.</t>
  </si>
  <si>
    <t>MPA</t>
  </si>
  <si>
    <t>ChB</t>
  </si>
  <si>
    <t>DISTINCT.</t>
  </si>
  <si>
    <t>CLASS</t>
  </si>
  <si>
    <t>UPPER</t>
  </si>
  <si>
    <t>LOWER</t>
  </si>
  <si>
    <t>MEDICINE</t>
  </si>
  <si>
    <t>DENTISTRY</t>
  </si>
  <si>
    <t>Agribusiness Management</t>
  </si>
  <si>
    <t>BSc Agriculture</t>
  </si>
  <si>
    <t>BA. Professional French</t>
  </si>
  <si>
    <t>BSc Resource Enterprise and Entrepreneurship</t>
  </si>
  <si>
    <t>BSc Petroleum Engineering</t>
  </si>
  <si>
    <t>BSc Agricultural Engineering</t>
  </si>
  <si>
    <t>BSc Civil Engineering</t>
  </si>
  <si>
    <t>BSc Computer Engineering</t>
  </si>
  <si>
    <t>BSc Electrical and Electronics Engineering</t>
  </si>
  <si>
    <t>BSc Environmental Engineering</t>
  </si>
  <si>
    <t>BSc Mechanical Engineering</t>
  </si>
  <si>
    <t>BSc Climate Change and Sustainable Development</t>
  </si>
  <si>
    <t>BSc Planning and Sustainability</t>
  </si>
  <si>
    <t>BSc Fire, Safety and Disaster Management</t>
  </si>
  <si>
    <t>BSc Hospitality Management</t>
  </si>
  <si>
    <t>BSc Natural Resources Management</t>
  </si>
  <si>
    <t>BSc Actuarial Science</t>
  </si>
  <si>
    <t>BSc Biological Sciences</t>
  </si>
  <si>
    <t>BSc Chemistry</t>
  </si>
  <si>
    <t>Computer Science</t>
  </si>
  <si>
    <t>BSc Information Technology</t>
  </si>
  <si>
    <t>Mathematics</t>
  </si>
  <si>
    <t>BSc Medical Laboratory Sciences</t>
  </si>
  <si>
    <t xml:space="preserve">BSc Nursing </t>
  </si>
  <si>
    <t>BSc Statistics</t>
  </si>
  <si>
    <t>Diploma Insurance</t>
  </si>
  <si>
    <t>Diploma Geoinformation Science</t>
  </si>
  <si>
    <t>Environmental Engineering and Management</t>
  </si>
  <si>
    <t>Sustainable Energy Engineering and Management</t>
  </si>
  <si>
    <t>Social Forestry and Environmental Governance</t>
  </si>
  <si>
    <t>Environmental Planning and Development</t>
  </si>
  <si>
    <t>Environment, Water and Sustainability</t>
  </si>
  <si>
    <t>Crop Science</t>
  </si>
  <si>
    <t>NB: This table is for data on students who graduated in the 2022/2023 Academic Year and should include students who graduated in the Distance Learning and Sandwich programmes.</t>
  </si>
  <si>
    <t>TABLE 20 : GRADUATE OUTPUT  BY GENDER AND PROGRAMME,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</si>
</sst>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26" xfId="0" applyFont="1" applyBorder="1" applyAlignment="1">
      <alignment horizontal="center"/>
    </xf>
    <xf numFmtId="0" fontId="4" fillId="0" borderId="35" xfId="0" applyFont="1" applyBorder="1"/>
    <xf numFmtId="0" fontId="1" fillId="0" borderId="0" xfId="0" applyFont="1"/>
    <xf numFmtId="0" fontId="4" fillId="0" borderId="27" xfId="0" applyFont="1" applyBorder="1"/>
    <xf numFmtId="0" fontId="4" fillId="0" borderId="28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4" fillId="0" borderId="26" xfId="0" applyFont="1" applyBorder="1" applyAlignment="1">
      <alignment wrapText="1"/>
    </xf>
    <xf numFmtId="0" fontId="6" fillId="0" borderId="3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0" borderId="16" xfId="0" applyFont="1" applyBorder="1"/>
    <xf numFmtId="0" fontId="2" fillId="0" borderId="7" xfId="0" applyFont="1" applyBorder="1" applyAlignment="1">
      <alignment wrapText="1"/>
    </xf>
    <xf numFmtId="0" fontId="4" fillId="0" borderId="20" xfId="0" applyFont="1" applyBorder="1"/>
    <xf numFmtId="0" fontId="3" fillId="0" borderId="10" xfId="0" applyFont="1" applyBorder="1" applyAlignment="1">
      <alignment wrapText="1"/>
    </xf>
    <xf numFmtId="0" fontId="4" fillId="0" borderId="29" xfId="0" applyFont="1" applyBorder="1"/>
    <xf numFmtId="0" fontId="4" fillId="0" borderId="25" xfId="0" applyFont="1" applyBorder="1"/>
    <xf numFmtId="0" fontId="3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/>
    <xf numFmtId="0" fontId="5" fillId="0" borderId="0" xfId="0" applyFont="1" applyAlignment="1">
      <alignment wrapText="1"/>
    </xf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/>
    <xf numFmtId="0" fontId="7" fillId="0" borderId="7" xfId="0" applyFont="1" applyBorder="1" applyAlignment="1">
      <alignment horizontal="center"/>
    </xf>
    <xf numFmtId="0" fontId="4" fillId="0" borderId="26" xfId="0" applyFont="1" applyBorder="1"/>
    <xf numFmtId="0" fontId="4" fillId="0" borderId="11" xfId="0" applyFont="1" applyBorder="1"/>
    <xf numFmtId="0" fontId="6" fillId="0" borderId="3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/>
    <xf numFmtId="0" fontId="6" fillId="0" borderId="4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36" xfId="0" applyFont="1" applyBorder="1"/>
    <xf numFmtId="0" fontId="2" fillId="0" borderId="12" xfId="0" applyFont="1" applyBorder="1"/>
    <xf numFmtId="0" fontId="2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38" xfId="0" applyFont="1" applyBorder="1"/>
    <xf numFmtId="0" fontId="4" fillId="0" borderId="37" xfId="0" applyFont="1" applyBorder="1"/>
    <xf numFmtId="0" fontId="3" fillId="0" borderId="17" xfId="0" applyFont="1" applyBorder="1"/>
    <xf numFmtId="0" fontId="3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40" xfId="0" applyFont="1" applyBorder="1"/>
    <xf numFmtId="0" fontId="4" fillId="0" borderId="39" xfId="0" applyFont="1" applyBorder="1"/>
    <xf numFmtId="0" fontId="3" fillId="0" borderId="21" xfId="0" applyFont="1" applyBorder="1"/>
    <xf numFmtId="0" fontId="3" fillId="0" borderId="12" xfId="0" applyFont="1" applyBorder="1"/>
    <xf numFmtId="0" fontId="8" fillId="2" borderId="6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0" xfId="0" applyFont="1" applyBorder="1"/>
    <xf numFmtId="0" fontId="9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0950-C09C-48D3-A396-C19345B068D0}">
  <dimension ref="B1:S1737"/>
  <sheetViews>
    <sheetView tabSelected="1" workbookViewId="0">
      <selection activeCell="G13" sqref="G13"/>
    </sheetView>
  </sheetViews>
  <sheetFormatPr baseColWidth="10" defaultColWidth="14.5" defaultRowHeight="15" x14ac:dyDescent="0.2"/>
  <cols>
    <col min="1" max="1" width="8.6640625" customWidth="1"/>
    <col min="2" max="2" width="35.83203125" customWidth="1"/>
    <col min="3" max="18" width="8.6640625" customWidth="1"/>
    <col min="19" max="19" width="9.5" style="11" customWidth="1"/>
  </cols>
  <sheetData>
    <row r="1" spans="2:19" ht="14.25" customHeight="1" x14ac:dyDescent="0.2">
      <c r="B1" s="16"/>
    </row>
    <row r="2" spans="2:19" ht="14.25" customHeight="1" x14ac:dyDescent="0.2">
      <c r="B2" s="16"/>
    </row>
    <row r="3" spans="2:19" ht="14.25" customHeight="1" x14ac:dyDescent="0.2">
      <c r="B3" s="16"/>
    </row>
    <row r="4" spans="2:19" ht="14.25" customHeight="1" x14ac:dyDescent="0.2">
      <c r="B4" s="17" t="s">
        <v>66</v>
      </c>
      <c r="C4" s="1"/>
      <c r="D4" s="1"/>
      <c r="E4" s="1"/>
      <c r="F4" s="1"/>
      <c r="G4" s="1"/>
      <c r="H4" s="1"/>
    </row>
    <row r="5" spans="2:19" ht="14.25" customHeight="1" x14ac:dyDescent="0.2">
      <c r="B5" s="17" t="s">
        <v>12</v>
      </c>
      <c r="C5" s="1"/>
      <c r="D5" s="1"/>
      <c r="E5" s="1"/>
      <c r="F5" s="1"/>
      <c r="G5" s="1"/>
      <c r="H5" s="1"/>
    </row>
    <row r="6" spans="2:19" ht="14.25" customHeight="1" thickBot="1" x14ac:dyDescent="0.25">
      <c r="B6" s="16"/>
    </row>
    <row r="7" spans="2:19" ht="14.25" customHeight="1" thickBot="1" x14ac:dyDescent="0.25">
      <c r="B7" s="18"/>
      <c r="C7" s="43"/>
      <c r="D7" s="44" t="s">
        <v>2</v>
      </c>
      <c r="E7" s="45"/>
      <c r="F7" s="46" t="s">
        <v>13</v>
      </c>
      <c r="G7" s="47"/>
      <c r="H7" s="47"/>
      <c r="I7" s="47"/>
      <c r="J7" s="48"/>
      <c r="K7" s="4" t="s">
        <v>3</v>
      </c>
      <c r="L7" s="4" t="s">
        <v>14</v>
      </c>
      <c r="M7" s="2" t="s">
        <v>15</v>
      </c>
      <c r="N7" s="3" t="s">
        <v>16</v>
      </c>
      <c r="O7" s="4" t="s">
        <v>17</v>
      </c>
      <c r="P7" s="4" t="s">
        <v>18</v>
      </c>
      <c r="Q7" s="3"/>
      <c r="R7" s="2"/>
      <c r="S7" s="4" t="s">
        <v>11</v>
      </c>
    </row>
    <row r="8" spans="2:19" ht="14.25" customHeight="1" thickBot="1" x14ac:dyDescent="0.25">
      <c r="B8" s="19" t="s">
        <v>0</v>
      </c>
      <c r="C8" s="49" t="s">
        <v>1</v>
      </c>
      <c r="D8" s="50"/>
      <c r="E8" s="51"/>
      <c r="F8" s="52" t="s">
        <v>19</v>
      </c>
      <c r="G8" s="53" t="s">
        <v>20</v>
      </c>
      <c r="H8" s="53" t="s">
        <v>20</v>
      </c>
      <c r="I8" s="54" t="s">
        <v>21</v>
      </c>
      <c r="J8" s="55" t="s">
        <v>22</v>
      </c>
      <c r="K8" s="7" t="s">
        <v>6</v>
      </c>
      <c r="L8" s="8" t="s">
        <v>23</v>
      </c>
      <c r="M8" s="9" t="s">
        <v>24</v>
      </c>
      <c r="N8" s="15"/>
      <c r="O8" s="7" t="s">
        <v>25</v>
      </c>
      <c r="P8" s="20"/>
      <c r="Q8" s="6" t="s">
        <v>4</v>
      </c>
      <c r="R8" s="5" t="s">
        <v>10</v>
      </c>
      <c r="S8" s="56" t="s">
        <v>5</v>
      </c>
    </row>
    <row r="9" spans="2:19" ht="14.25" customHeight="1" thickBot="1" x14ac:dyDescent="0.25">
      <c r="B9" s="21"/>
      <c r="C9" s="57"/>
      <c r="D9" s="58" t="s">
        <v>26</v>
      </c>
      <c r="E9" s="59" t="s">
        <v>22</v>
      </c>
      <c r="F9" s="22" t="s">
        <v>27</v>
      </c>
      <c r="G9" s="60" t="s">
        <v>28</v>
      </c>
      <c r="H9" s="60" t="s">
        <v>29</v>
      </c>
      <c r="I9" s="22" t="s">
        <v>27</v>
      </c>
      <c r="J9" s="61"/>
      <c r="K9" s="22" t="s">
        <v>22</v>
      </c>
      <c r="L9" s="23" t="s">
        <v>22</v>
      </c>
      <c r="M9" s="24" t="s">
        <v>22</v>
      </c>
      <c r="N9" s="23" t="s">
        <v>22</v>
      </c>
      <c r="O9" s="20" t="s">
        <v>30</v>
      </c>
      <c r="P9" s="20" t="s">
        <v>31</v>
      </c>
      <c r="Q9" s="14"/>
      <c r="R9" s="25"/>
      <c r="S9" s="15"/>
    </row>
    <row r="10" spans="2:19" ht="14.25" customHeight="1" x14ac:dyDescent="0.2">
      <c r="B10" s="26"/>
      <c r="C10" s="62" t="s">
        <v>7</v>
      </c>
      <c r="D10" s="12"/>
      <c r="E10" s="27"/>
      <c r="F10" s="63"/>
      <c r="G10" s="64">
        <v>9</v>
      </c>
      <c r="H10" s="64">
        <v>18</v>
      </c>
      <c r="I10" s="65"/>
      <c r="J10" s="27"/>
      <c r="K10" s="12"/>
      <c r="L10" s="27"/>
      <c r="M10" s="10">
        <v>2</v>
      </c>
      <c r="N10" s="63"/>
      <c r="O10" s="27"/>
      <c r="P10" s="63"/>
      <c r="Q10" s="27">
        <v>8</v>
      </c>
      <c r="R10" s="10"/>
      <c r="S10" s="66">
        <f t="shared" ref="S10:S114" si="0">SUM(D10:R10)</f>
        <v>37</v>
      </c>
    </row>
    <row r="11" spans="2:19" ht="14.25" customHeight="1" x14ac:dyDescent="0.2">
      <c r="B11" s="28" t="s">
        <v>32</v>
      </c>
      <c r="C11" s="67" t="s">
        <v>8</v>
      </c>
      <c r="D11" s="13"/>
      <c r="E11" s="29"/>
      <c r="F11" s="68"/>
      <c r="G11" s="69">
        <v>4</v>
      </c>
      <c r="H11" s="69">
        <v>10</v>
      </c>
      <c r="I11" s="70"/>
      <c r="J11" s="29"/>
      <c r="K11" s="13"/>
      <c r="L11" s="29"/>
      <c r="M11" s="71">
        <v>0</v>
      </c>
      <c r="N11" s="68"/>
      <c r="O11" s="29"/>
      <c r="P11" s="68"/>
      <c r="Q11" s="29">
        <v>1</v>
      </c>
      <c r="R11" s="71"/>
      <c r="S11" s="72">
        <f t="shared" si="0"/>
        <v>15</v>
      </c>
    </row>
    <row r="12" spans="2:19" ht="14.25" customHeight="1" thickBot="1" x14ac:dyDescent="0.25">
      <c r="B12" s="30"/>
      <c r="C12" s="73" t="s">
        <v>9</v>
      </c>
      <c r="D12" s="31">
        <f t="shared" ref="D12:R12" si="1">D10+D11</f>
        <v>0</v>
      </c>
      <c r="E12" s="74">
        <f t="shared" si="1"/>
        <v>0</v>
      </c>
      <c r="F12" s="75">
        <f t="shared" si="1"/>
        <v>0</v>
      </c>
      <c r="G12" s="76">
        <f t="shared" si="1"/>
        <v>13</v>
      </c>
      <c r="H12" s="76">
        <f t="shared" si="1"/>
        <v>28</v>
      </c>
      <c r="I12" s="77">
        <f t="shared" si="1"/>
        <v>0</v>
      </c>
      <c r="J12" s="32">
        <f t="shared" si="1"/>
        <v>0</v>
      </c>
      <c r="K12" s="31">
        <f t="shared" si="1"/>
        <v>0</v>
      </c>
      <c r="L12" s="32">
        <f t="shared" si="1"/>
        <v>0</v>
      </c>
      <c r="M12" s="78">
        <f t="shared" si="1"/>
        <v>2</v>
      </c>
      <c r="N12" s="75">
        <f t="shared" si="1"/>
        <v>0</v>
      </c>
      <c r="O12" s="32">
        <f t="shared" si="1"/>
        <v>0</v>
      </c>
      <c r="P12" s="75">
        <f t="shared" si="1"/>
        <v>0</v>
      </c>
      <c r="Q12" s="32">
        <f t="shared" si="1"/>
        <v>9</v>
      </c>
      <c r="R12" s="78">
        <f t="shared" si="1"/>
        <v>0</v>
      </c>
      <c r="S12" s="79">
        <f t="shared" si="0"/>
        <v>52</v>
      </c>
    </row>
    <row r="13" spans="2:19" ht="14.25" customHeight="1" x14ac:dyDescent="0.2">
      <c r="B13" s="28"/>
      <c r="C13" s="62" t="s">
        <v>7</v>
      </c>
      <c r="D13" s="12">
        <v>7</v>
      </c>
      <c r="E13" s="27">
        <v>14</v>
      </c>
      <c r="F13" s="63">
        <v>4</v>
      </c>
      <c r="G13" s="64">
        <v>15</v>
      </c>
      <c r="H13" s="64">
        <v>27</v>
      </c>
      <c r="I13" s="65">
        <v>1</v>
      </c>
      <c r="J13" s="27"/>
      <c r="K13" s="12"/>
      <c r="L13" s="27"/>
      <c r="M13" s="10"/>
      <c r="N13" s="63"/>
      <c r="O13" s="27"/>
      <c r="P13" s="63"/>
      <c r="Q13" s="27"/>
      <c r="R13" s="10"/>
      <c r="S13" s="80">
        <f t="shared" si="0"/>
        <v>68</v>
      </c>
    </row>
    <row r="14" spans="2:19" ht="14.25" customHeight="1" x14ac:dyDescent="0.2">
      <c r="B14" s="81" t="s">
        <v>33</v>
      </c>
      <c r="C14" s="67" t="s">
        <v>8</v>
      </c>
      <c r="D14" s="13">
        <v>0</v>
      </c>
      <c r="E14" s="29">
        <v>1</v>
      </c>
      <c r="F14" s="68">
        <v>0</v>
      </c>
      <c r="G14" s="69">
        <v>3</v>
      </c>
      <c r="H14" s="69">
        <v>8</v>
      </c>
      <c r="I14" s="70">
        <v>1</v>
      </c>
      <c r="J14" s="29"/>
      <c r="K14" s="13"/>
      <c r="L14" s="29"/>
      <c r="M14" s="71"/>
      <c r="N14" s="68"/>
      <c r="O14" s="29"/>
      <c r="P14" s="68"/>
      <c r="Q14" s="29"/>
      <c r="R14" s="71"/>
      <c r="S14" s="72">
        <f t="shared" si="0"/>
        <v>13</v>
      </c>
    </row>
    <row r="15" spans="2:19" ht="14.25" customHeight="1" thickBot="1" x14ac:dyDescent="0.25">
      <c r="B15" s="33"/>
      <c r="C15" s="73" t="s">
        <v>9</v>
      </c>
      <c r="D15" s="31">
        <f t="shared" ref="D15:R15" si="2">D13+D14</f>
        <v>7</v>
      </c>
      <c r="E15" s="74">
        <f t="shared" si="2"/>
        <v>15</v>
      </c>
      <c r="F15" s="75">
        <f t="shared" si="2"/>
        <v>4</v>
      </c>
      <c r="G15" s="76">
        <f t="shared" si="2"/>
        <v>18</v>
      </c>
      <c r="H15" s="76">
        <f t="shared" si="2"/>
        <v>35</v>
      </c>
      <c r="I15" s="77">
        <f t="shared" si="2"/>
        <v>2</v>
      </c>
      <c r="J15" s="32">
        <f t="shared" si="2"/>
        <v>0</v>
      </c>
      <c r="K15" s="31">
        <f t="shared" si="2"/>
        <v>0</v>
      </c>
      <c r="L15" s="32">
        <f t="shared" si="2"/>
        <v>0</v>
      </c>
      <c r="M15" s="78">
        <f t="shared" si="2"/>
        <v>0</v>
      </c>
      <c r="N15" s="75">
        <f t="shared" si="2"/>
        <v>0</v>
      </c>
      <c r="O15" s="32">
        <f t="shared" si="2"/>
        <v>0</v>
      </c>
      <c r="P15" s="75">
        <f t="shared" si="2"/>
        <v>0</v>
      </c>
      <c r="Q15" s="32">
        <f t="shared" si="2"/>
        <v>0</v>
      </c>
      <c r="R15" s="78">
        <f t="shared" si="2"/>
        <v>0</v>
      </c>
      <c r="S15" s="79">
        <f t="shared" si="0"/>
        <v>81</v>
      </c>
    </row>
    <row r="16" spans="2:19" ht="14.25" customHeight="1" x14ac:dyDescent="0.2">
      <c r="B16" s="26"/>
      <c r="C16" s="62" t="s">
        <v>7</v>
      </c>
      <c r="D16" s="12"/>
      <c r="E16" s="27"/>
      <c r="F16" s="63">
        <v>0</v>
      </c>
      <c r="G16" s="64">
        <v>4</v>
      </c>
      <c r="H16" s="64"/>
      <c r="I16" s="65"/>
      <c r="J16" s="27"/>
      <c r="K16" s="12"/>
      <c r="L16" s="27"/>
      <c r="M16" s="10"/>
      <c r="N16" s="63"/>
      <c r="O16" s="27"/>
      <c r="P16" s="63"/>
      <c r="Q16" s="27"/>
      <c r="R16" s="10"/>
      <c r="S16" s="80">
        <f t="shared" si="0"/>
        <v>4</v>
      </c>
    </row>
    <row r="17" spans="2:19" ht="14.25" customHeight="1" x14ac:dyDescent="0.2">
      <c r="B17" s="81" t="s">
        <v>34</v>
      </c>
      <c r="C17" s="67" t="s">
        <v>8</v>
      </c>
      <c r="D17" s="13"/>
      <c r="E17" s="29"/>
      <c r="F17" s="68">
        <v>1</v>
      </c>
      <c r="G17" s="69">
        <v>4</v>
      </c>
      <c r="H17" s="69"/>
      <c r="I17" s="70"/>
      <c r="J17" s="29"/>
      <c r="K17" s="13"/>
      <c r="L17" s="29"/>
      <c r="M17" s="71"/>
      <c r="N17" s="68"/>
      <c r="O17" s="29"/>
      <c r="P17" s="68"/>
      <c r="Q17" s="29"/>
      <c r="R17" s="71"/>
      <c r="S17" s="72">
        <f t="shared" si="0"/>
        <v>5</v>
      </c>
    </row>
    <row r="18" spans="2:19" ht="14.25" customHeight="1" thickBot="1" x14ac:dyDescent="0.25">
      <c r="B18" s="28"/>
      <c r="C18" s="82" t="s">
        <v>9</v>
      </c>
      <c r="D18" s="31">
        <f t="shared" ref="D18:R18" si="3">D16+D17</f>
        <v>0</v>
      </c>
      <c r="E18" s="74">
        <f t="shared" si="3"/>
        <v>0</v>
      </c>
      <c r="F18" s="75">
        <f t="shared" si="3"/>
        <v>1</v>
      </c>
      <c r="G18" s="76">
        <f t="shared" si="3"/>
        <v>8</v>
      </c>
      <c r="H18" s="76">
        <f t="shared" si="3"/>
        <v>0</v>
      </c>
      <c r="I18" s="77">
        <f t="shared" si="3"/>
        <v>0</v>
      </c>
      <c r="J18" s="32">
        <f t="shared" si="3"/>
        <v>0</v>
      </c>
      <c r="K18" s="31">
        <f t="shared" si="3"/>
        <v>0</v>
      </c>
      <c r="L18" s="32">
        <f t="shared" si="3"/>
        <v>0</v>
      </c>
      <c r="M18" s="78">
        <f t="shared" si="3"/>
        <v>0</v>
      </c>
      <c r="N18" s="75">
        <f t="shared" si="3"/>
        <v>0</v>
      </c>
      <c r="O18" s="32">
        <f t="shared" si="3"/>
        <v>0</v>
      </c>
      <c r="P18" s="75">
        <f t="shared" si="3"/>
        <v>0</v>
      </c>
      <c r="Q18" s="32">
        <f t="shared" si="3"/>
        <v>0</v>
      </c>
      <c r="R18" s="78">
        <f t="shared" si="3"/>
        <v>0</v>
      </c>
      <c r="S18" s="79">
        <f t="shared" si="0"/>
        <v>9</v>
      </c>
    </row>
    <row r="19" spans="2:19" ht="14.25" customHeight="1" x14ac:dyDescent="0.2">
      <c r="B19" s="83" t="s">
        <v>35</v>
      </c>
      <c r="C19" s="62" t="s">
        <v>7</v>
      </c>
      <c r="D19" s="12">
        <v>1</v>
      </c>
      <c r="E19" s="27">
        <v>9</v>
      </c>
      <c r="F19" s="63">
        <v>3</v>
      </c>
      <c r="G19" s="64">
        <v>17</v>
      </c>
      <c r="H19" s="64">
        <v>60</v>
      </c>
      <c r="I19" s="65">
        <v>18</v>
      </c>
      <c r="J19" s="27">
        <v>1</v>
      </c>
      <c r="K19" s="12"/>
      <c r="L19" s="27"/>
      <c r="M19" s="10"/>
      <c r="N19" s="63"/>
      <c r="O19" s="27"/>
      <c r="P19" s="63"/>
      <c r="Q19" s="27"/>
      <c r="R19" s="10"/>
      <c r="S19" s="80">
        <f t="shared" si="0"/>
        <v>109</v>
      </c>
    </row>
    <row r="20" spans="2:19" ht="14.25" customHeight="1" x14ac:dyDescent="0.2">
      <c r="B20" s="84"/>
      <c r="C20" s="67" t="s">
        <v>8</v>
      </c>
      <c r="D20" s="13">
        <v>3</v>
      </c>
      <c r="E20" s="29">
        <v>7</v>
      </c>
      <c r="F20" s="68">
        <v>4</v>
      </c>
      <c r="G20" s="69">
        <v>29</v>
      </c>
      <c r="H20" s="69">
        <v>78</v>
      </c>
      <c r="I20" s="70">
        <v>21</v>
      </c>
      <c r="J20" s="29">
        <v>2</v>
      </c>
      <c r="K20" s="13"/>
      <c r="L20" s="29"/>
      <c r="M20" s="71"/>
      <c r="N20" s="68"/>
      <c r="O20" s="29"/>
      <c r="P20" s="68"/>
      <c r="Q20" s="29"/>
      <c r="R20" s="71"/>
      <c r="S20" s="72">
        <f t="shared" si="0"/>
        <v>144</v>
      </c>
    </row>
    <row r="21" spans="2:19" ht="14.25" customHeight="1" thickBot="1" x14ac:dyDescent="0.25">
      <c r="B21" s="85"/>
      <c r="C21" s="82" t="s">
        <v>9</v>
      </c>
      <c r="D21" s="31">
        <f t="shared" ref="D21:R21" si="4">D19+D20</f>
        <v>4</v>
      </c>
      <c r="E21" s="74">
        <f t="shared" si="4"/>
        <v>16</v>
      </c>
      <c r="F21" s="75">
        <f t="shared" si="4"/>
        <v>7</v>
      </c>
      <c r="G21" s="76">
        <f t="shared" si="4"/>
        <v>46</v>
      </c>
      <c r="H21" s="76">
        <f t="shared" si="4"/>
        <v>138</v>
      </c>
      <c r="I21" s="77">
        <f t="shared" si="4"/>
        <v>39</v>
      </c>
      <c r="J21" s="32">
        <f t="shared" si="4"/>
        <v>3</v>
      </c>
      <c r="K21" s="31">
        <f t="shared" si="4"/>
        <v>0</v>
      </c>
      <c r="L21" s="32">
        <f t="shared" si="4"/>
        <v>0</v>
      </c>
      <c r="M21" s="78">
        <f t="shared" si="4"/>
        <v>0</v>
      </c>
      <c r="N21" s="75">
        <f t="shared" si="4"/>
        <v>0</v>
      </c>
      <c r="O21" s="32">
        <f t="shared" si="4"/>
        <v>0</v>
      </c>
      <c r="P21" s="75">
        <f t="shared" si="4"/>
        <v>0</v>
      </c>
      <c r="Q21" s="32">
        <f t="shared" si="4"/>
        <v>0</v>
      </c>
      <c r="R21" s="78">
        <f t="shared" si="4"/>
        <v>0</v>
      </c>
      <c r="S21" s="79">
        <f t="shared" si="0"/>
        <v>253</v>
      </c>
    </row>
    <row r="22" spans="2:19" ht="14.25" customHeight="1" x14ac:dyDescent="0.2">
      <c r="B22" s="26"/>
      <c r="C22" s="62" t="s">
        <v>7</v>
      </c>
      <c r="D22" s="12"/>
      <c r="E22" s="27"/>
      <c r="F22" s="63">
        <v>5</v>
      </c>
      <c r="G22" s="64">
        <v>24</v>
      </c>
      <c r="H22" s="64">
        <v>27</v>
      </c>
      <c r="I22" s="65">
        <v>1</v>
      </c>
      <c r="J22" s="27"/>
      <c r="K22" s="12"/>
      <c r="L22" s="27"/>
      <c r="M22" s="10"/>
      <c r="N22" s="63"/>
      <c r="O22" s="27"/>
      <c r="P22" s="63"/>
      <c r="Q22" s="27"/>
      <c r="R22" s="10"/>
      <c r="S22" s="80">
        <f t="shared" si="0"/>
        <v>57</v>
      </c>
    </row>
    <row r="23" spans="2:19" ht="14.25" customHeight="1" x14ac:dyDescent="0.2">
      <c r="B23" s="81" t="s">
        <v>36</v>
      </c>
      <c r="C23" s="67" t="s">
        <v>8</v>
      </c>
      <c r="D23" s="13"/>
      <c r="E23" s="29"/>
      <c r="F23" s="68">
        <v>0</v>
      </c>
      <c r="G23" s="69">
        <v>2</v>
      </c>
      <c r="H23" s="69">
        <v>9</v>
      </c>
      <c r="I23" s="70">
        <v>0</v>
      </c>
      <c r="J23" s="29"/>
      <c r="K23" s="13"/>
      <c r="L23" s="29"/>
      <c r="M23" s="71"/>
      <c r="N23" s="68"/>
      <c r="O23" s="29"/>
      <c r="P23" s="68"/>
      <c r="Q23" s="29"/>
      <c r="R23" s="71"/>
      <c r="S23" s="72">
        <f t="shared" si="0"/>
        <v>11</v>
      </c>
    </row>
    <row r="24" spans="2:19" ht="14.25" customHeight="1" thickBot="1" x14ac:dyDescent="0.25">
      <c r="B24" s="34"/>
      <c r="C24" s="82" t="s">
        <v>9</v>
      </c>
      <c r="D24" s="31">
        <f t="shared" ref="D24:R24" si="5">D22+D23</f>
        <v>0</v>
      </c>
      <c r="E24" s="74">
        <f t="shared" si="5"/>
        <v>0</v>
      </c>
      <c r="F24" s="75">
        <f t="shared" si="5"/>
        <v>5</v>
      </c>
      <c r="G24" s="76">
        <f t="shared" si="5"/>
        <v>26</v>
      </c>
      <c r="H24" s="76">
        <f t="shared" si="5"/>
        <v>36</v>
      </c>
      <c r="I24" s="77">
        <f t="shared" si="5"/>
        <v>1</v>
      </c>
      <c r="J24" s="32">
        <f t="shared" si="5"/>
        <v>0</v>
      </c>
      <c r="K24" s="31">
        <f t="shared" si="5"/>
        <v>0</v>
      </c>
      <c r="L24" s="32">
        <f t="shared" si="5"/>
        <v>0</v>
      </c>
      <c r="M24" s="78">
        <f t="shared" si="5"/>
        <v>0</v>
      </c>
      <c r="N24" s="75">
        <f t="shared" si="5"/>
        <v>0</v>
      </c>
      <c r="O24" s="32">
        <f t="shared" si="5"/>
        <v>0</v>
      </c>
      <c r="P24" s="75">
        <f t="shared" si="5"/>
        <v>0</v>
      </c>
      <c r="Q24" s="32">
        <f t="shared" si="5"/>
        <v>0</v>
      </c>
      <c r="R24" s="78">
        <f t="shared" si="5"/>
        <v>0</v>
      </c>
      <c r="S24" s="79">
        <f t="shared" si="0"/>
        <v>68</v>
      </c>
    </row>
    <row r="25" spans="2:19" ht="14.25" customHeight="1" x14ac:dyDescent="0.2">
      <c r="B25" s="26"/>
      <c r="C25" s="62" t="s">
        <v>7</v>
      </c>
      <c r="D25" s="12"/>
      <c r="E25" s="27"/>
      <c r="F25" s="63"/>
      <c r="G25" s="64"/>
      <c r="H25" s="64">
        <v>9</v>
      </c>
      <c r="I25" s="65"/>
      <c r="J25" s="27"/>
      <c r="K25" s="12"/>
      <c r="L25" s="27"/>
      <c r="M25" s="10"/>
      <c r="N25" s="63"/>
      <c r="O25" s="27"/>
      <c r="P25" s="63"/>
      <c r="Q25" s="27"/>
      <c r="R25" s="10"/>
      <c r="S25" s="80">
        <f t="shared" si="0"/>
        <v>9</v>
      </c>
    </row>
    <row r="26" spans="2:19" ht="14.25" customHeight="1" x14ac:dyDescent="0.2">
      <c r="B26" s="81" t="s">
        <v>37</v>
      </c>
      <c r="C26" s="67" t="s">
        <v>8</v>
      </c>
      <c r="D26" s="13"/>
      <c r="E26" s="29"/>
      <c r="F26" s="68"/>
      <c r="G26" s="69"/>
      <c r="H26" s="69">
        <v>1</v>
      </c>
      <c r="I26" s="70"/>
      <c r="J26" s="29"/>
      <c r="K26" s="13"/>
      <c r="L26" s="29"/>
      <c r="M26" s="71"/>
      <c r="N26" s="68"/>
      <c r="O26" s="29"/>
      <c r="P26" s="68"/>
      <c r="Q26" s="29"/>
      <c r="R26" s="71"/>
      <c r="S26" s="72">
        <f t="shared" si="0"/>
        <v>1</v>
      </c>
    </row>
    <row r="27" spans="2:19" ht="14.25" customHeight="1" thickBot="1" x14ac:dyDescent="0.25">
      <c r="B27" s="34"/>
      <c r="C27" s="82" t="s">
        <v>9</v>
      </c>
      <c r="D27" s="31">
        <f t="shared" ref="D27:R27" si="6">D25+D26</f>
        <v>0</v>
      </c>
      <c r="E27" s="74">
        <f t="shared" si="6"/>
        <v>0</v>
      </c>
      <c r="F27" s="75">
        <f t="shared" si="6"/>
        <v>0</v>
      </c>
      <c r="G27" s="76">
        <f t="shared" si="6"/>
        <v>0</v>
      </c>
      <c r="H27" s="76">
        <f t="shared" si="6"/>
        <v>10</v>
      </c>
      <c r="I27" s="77">
        <f t="shared" si="6"/>
        <v>0</v>
      </c>
      <c r="J27" s="32">
        <f t="shared" si="6"/>
        <v>0</v>
      </c>
      <c r="K27" s="31">
        <f t="shared" si="6"/>
        <v>0</v>
      </c>
      <c r="L27" s="32">
        <f t="shared" si="6"/>
        <v>0</v>
      </c>
      <c r="M27" s="78">
        <f t="shared" si="6"/>
        <v>0</v>
      </c>
      <c r="N27" s="75">
        <f t="shared" si="6"/>
        <v>0</v>
      </c>
      <c r="O27" s="32">
        <f t="shared" si="6"/>
        <v>0</v>
      </c>
      <c r="P27" s="75">
        <f t="shared" si="6"/>
        <v>0</v>
      </c>
      <c r="Q27" s="32">
        <f t="shared" si="6"/>
        <v>0</v>
      </c>
      <c r="R27" s="78">
        <f t="shared" si="6"/>
        <v>0</v>
      </c>
      <c r="S27" s="79">
        <f t="shared" si="0"/>
        <v>10</v>
      </c>
    </row>
    <row r="28" spans="2:19" ht="14.25" customHeight="1" x14ac:dyDescent="0.2">
      <c r="B28" s="26"/>
      <c r="C28" s="62" t="s">
        <v>7</v>
      </c>
      <c r="D28" s="12"/>
      <c r="E28" s="27"/>
      <c r="F28" s="63"/>
      <c r="G28" s="64">
        <v>30</v>
      </c>
      <c r="H28" s="64">
        <v>42</v>
      </c>
      <c r="I28" s="65"/>
      <c r="J28" s="27"/>
      <c r="K28" s="12"/>
      <c r="L28" s="27"/>
      <c r="M28" s="10"/>
      <c r="N28" s="63"/>
      <c r="O28" s="27"/>
      <c r="P28" s="63"/>
      <c r="Q28" s="27"/>
      <c r="R28" s="10"/>
      <c r="S28" s="80">
        <f t="shared" si="0"/>
        <v>72</v>
      </c>
    </row>
    <row r="29" spans="2:19" ht="14.25" customHeight="1" x14ac:dyDescent="0.2">
      <c r="B29" s="81" t="s">
        <v>38</v>
      </c>
      <c r="C29" s="67" t="s">
        <v>8</v>
      </c>
      <c r="D29" s="13"/>
      <c r="E29" s="29"/>
      <c r="F29" s="68"/>
      <c r="G29" s="69">
        <v>6</v>
      </c>
      <c r="H29" s="69">
        <v>4</v>
      </c>
      <c r="I29" s="70"/>
      <c r="J29" s="29"/>
      <c r="K29" s="13"/>
      <c r="L29" s="29"/>
      <c r="M29" s="71"/>
      <c r="N29" s="68"/>
      <c r="O29" s="29"/>
      <c r="P29" s="68"/>
      <c r="Q29" s="29"/>
      <c r="R29" s="71"/>
      <c r="S29" s="72">
        <f t="shared" si="0"/>
        <v>10</v>
      </c>
    </row>
    <row r="30" spans="2:19" ht="14.25" customHeight="1" thickBot="1" x14ac:dyDescent="0.25">
      <c r="B30" s="34"/>
      <c r="C30" s="82" t="s">
        <v>9</v>
      </c>
      <c r="D30" s="31">
        <f t="shared" ref="D30:R30" si="7">D28+D29</f>
        <v>0</v>
      </c>
      <c r="E30" s="74">
        <f t="shared" si="7"/>
        <v>0</v>
      </c>
      <c r="F30" s="75">
        <f t="shared" si="7"/>
        <v>0</v>
      </c>
      <c r="G30" s="76">
        <f t="shared" si="7"/>
        <v>36</v>
      </c>
      <c r="H30" s="76">
        <f t="shared" si="7"/>
        <v>46</v>
      </c>
      <c r="I30" s="77">
        <f t="shared" si="7"/>
        <v>0</v>
      </c>
      <c r="J30" s="32">
        <f t="shared" si="7"/>
        <v>0</v>
      </c>
      <c r="K30" s="31">
        <f t="shared" si="7"/>
        <v>0</v>
      </c>
      <c r="L30" s="32">
        <f t="shared" si="7"/>
        <v>0</v>
      </c>
      <c r="M30" s="78">
        <f t="shared" si="7"/>
        <v>0</v>
      </c>
      <c r="N30" s="75">
        <f t="shared" si="7"/>
        <v>0</v>
      </c>
      <c r="O30" s="32">
        <f t="shared" si="7"/>
        <v>0</v>
      </c>
      <c r="P30" s="75">
        <f t="shared" si="7"/>
        <v>0</v>
      </c>
      <c r="Q30" s="32">
        <f t="shared" si="7"/>
        <v>0</v>
      </c>
      <c r="R30" s="78">
        <f t="shared" si="7"/>
        <v>0</v>
      </c>
      <c r="S30" s="79">
        <f t="shared" si="0"/>
        <v>82</v>
      </c>
    </row>
    <row r="31" spans="2:19" ht="14.25" customHeight="1" x14ac:dyDescent="0.2">
      <c r="B31" s="26"/>
      <c r="C31" s="62" t="s">
        <v>7</v>
      </c>
      <c r="D31" s="12"/>
      <c r="E31" s="27"/>
      <c r="F31" s="63"/>
      <c r="G31" s="64">
        <v>11</v>
      </c>
      <c r="H31" s="64">
        <v>43</v>
      </c>
      <c r="I31" s="65">
        <v>2</v>
      </c>
      <c r="J31" s="27">
        <v>1</v>
      </c>
      <c r="K31" s="12"/>
      <c r="L31" s="27"/>
      <c r="M31" s="10"/>
      <c r="N31" s="63"/>
      <c r="O31" s="27"/>
      <c r="P31" s="63"/>
      <c r="Q31" s="27"/>
      <c r="R31" s="10"/>
      <c r="S31" s="80">
        <f t="shared" si="0"/>
        <v>57</v>
      </c>
    </row>
    <row r="32" spans="2:19" ht="14.25" customHeight="1" x14ac:dyDescent="0.2">
      <c r="B32" s="28" t="s">
        <v>39</v>
      </c>
      <c r="C32" s="67" t="s">
        <v>8</v>
      </c>
      <c r="D32" s="13"/>
      <c r="E32" s="29"/>
      <c r="F32" s="68"/>
      <c r="G32" s="69">
        <v>1</v>
      </c>
      <c r="H32" s="69">
        <v>6</v>
      </c>
      <c r="I32" s="70">
        <v>0</v>
      </c>
      <c r="J32" s="29">
        <v>0</v>
      </c>
      <c r="K32" s="13"/>
      <c r="L32" s="29"/>
      <c r="M32" s="71"/>
      <c r="N32" s="68"/>
      <c r="O32" s="29"/>
      <c r="P32" s="68"/>
      <c r="Q32" s="29"/>
      <c r="R32" s="71"/>
      <c r="S32" s="72">
        <f t="shared" si="0"/>
        <v>7</v>
      </c>
    </row>
    <row r="33" spans="2:19" ht="14.25" customHeight="1" thickBot="1" x14ac:dyDescent="0.25">
      <c r="B33" s="34"/>
      <c r="C33" s="82" t="s">
        <v>9</v>
      </c>
      <c r="D33" s="31">
        <f t="shared" ref="D33:R33" si="8">D31+D32</f>
        <v>0</v>
      </c>
      <c r="E33" s="74">
        <f t="shared" si="8"/>
        <v>0</v>
      </c>
      <c r="F33" s="75">
        <f t="shared" si="8"/>
        <v>0</v>
      </c>
      <c r="G33" s="76">
        <f t="shared" si="8"/>
        <v>12</v>
      </c>
      <c r="H33" s="76">
        <f t="shared" si="8"/>
        <v>49</v>
      </c>
      <c r="I33" s="77">
        <f t="shared" si="8"/>
        <v>2</v>
      </c>
      <c r="J33" s="32">
        <f t="shared" si="8"/>
        <v>1</v>
      </c>
      <c r="K33" s="31">
        <f t="shared" si="8"/>
        <v>0</v>
      </c>
      <c r="L33" s="32">
        <f t="shared" si="8"/>
        <v>0</v>
      </c>
      <c r="M33" s="78">
        <f t="shared" si="8"/>
        <v>0</v>
      </c>
      <c r="N33" s="75">
        <f t="shared" si="8"/>
        <v>0</v>
      </c>
      <c r="O33" s="32">
        <f t="shared" si="8"/>
        <v>0</v>
      </c>
      <c r="P33" s="75">
        <f t="shared" si="8"/>
        <v>0</v>
      </c>
      <c r="Q33" s="32">
        <f t="shared" si="8"/>
        <v>0</v>
      </c>
      <c r="R33" s="78">
        <f t="shared" si="8"/>
        <v>0</v>
      </c>
      <c r="S33" s="79">
        <f t="shared" si="0"/>
        <v>64</v>
      </c>
    </row>
    <row r="34" spans="2:19" ht="14.25" customHeight="1" x14ac:dyDescent="0.2">
      <c r="B34" s="26"/>
      <c r="C34" s="62" t="s">
        <v>7</v>
      </c>
      <c r="D34" s="12"/>
      <c r="E34" s="27">
        <v>1</v>
      </c>
      <c r="F34" s="63">
        <v>10</v>
      </c>
      <c r="G34" s="64">
        <v>46</v>
      </c>
      <c r="H34" s="64">
        <v>64</v>
      </c>
      <c r="I34" s="65">
        <v>5</v>
      </c>
      <c r="J34" s="27">
        <v>2</v>
      </c>
      <c r="K34" s="12"/>
      <c r="L34" s="27"/>
      <c r="M34" s="10"/>
      <c r="N34" s="63"/>
      <c r="O34" s="27"/>
      <c r="P34" s="63"/>
      <c r="Q34" s="27"/>
      <c r="R34" s="10"/>
      <c r="S34" s="80">
        <f t="shared" si="0"/>
        <v>128</v>
      </c>
    </row>
    <row r="35" spans="2:19" ht="14.25" customHeight="1" x14ac:dyDescent="0.2">
      <c r="B35" s="81" t="s">
        <v>40</v>
      </c>
      <c r="C35" s="67" t="s">
        <v>8</v>
      </c>
      <c r="D35" s="13"/>
      <c r="E35" s="29">
        <v>0</v>
      </c>
      <c r="F35" s="68">
        <v>0</v>
      </c>
      <c r="G35" s="69">
        <v>4</v>
      </c>
      <c r="H35" s="69">
        <v>10</v>
      </c>
      <c r="I35" s="70">
        <v>0</v>
      </c>
      <c r="J35" s="29">
        <v>0</v>
      </c>
      <c r="K35" s="13"/>
      <c r="L35" s="29"/>
      <c r="M35" s="71"/>
      <c r="N35" s="68"/>
      <c r="O35" s="29"/>
      <c r="P35" s="68"/>
      <c r="Q35" s="29"/>
      <c r="R35" s="71"/>
      <c r="S35" s="72">
        <f t="shared" si="0"/>
        <v>14</v>
      </c>
    </row>
    <row r="36" spans="2:19" ht="14.25" customHeight="1" thickBot="1" x14ac:dyDescent="0.25">
      <c r="B36" s="34"/>
      <c r="C36" s="82" t="s">
        <v>9</v>
      </c>
      <c r="D36" s="31">
        <f t="shared" ref="D36:R36" si="9">D34+D35</f>
        <v>0</v>
      </c>
      <c r="E36" s="74">
        <f t="shared" si="9"/>
        <v>1</v>
      </c>
      <c r="F36" s="75">
        <f t="shared" si="9"/>
        <v>10</v>
      </c>
      <c r="G36" s="76">
        <f t="shared" si="9"/>
        <v>50</v>
      </c>
      <c r="H36" s="76">
        <f t="shared" si="9"/>
        <v>74</v>
      </c>
      <c r="I36" s="77">
        <f t="shared" si="9"/>
        <v>5</v>
      </c>
      <c r="J36" s="32">
        <f t="shared" si="9"/>
        <v>2</v>
      </c>
      <c r="K36" s="31">
        <f t="shared" si="9"/>
        <v>0</v>
      </c>
      <c r="L36" s="32">
        <f t="shared" si="9"/>
        <v>0</v>
      </c>
      <c r="M36" s="78">
        <f t="shared" si="9"/>
        <v>0</v>
      </c>
      <c r="N36" s="75">
        <f t="shared" si="9"/>
        <v>0</v>
      </c>
      <c r="O36" s="32">
        <f t="shared" si="9"/>
        <v>0</v>
      </c>
      <c r="P36" s="75">
        <f t="shared" si="9"/>
        <v>0</v>
      </c>
      <c r="Q36" s="32">
        <f t="shared" si="9"/>
        <v>0</v>
      </c>
      <c r="R36" s="78">
        <f t="shared" si="9"/>
        <v>0</v>
      </c>
      <c r="S36" s="79">
        <f t="shared" si="0"/>
        <v>142</v>
      </c>
    </row>
    <row r="37" spans="2:19" ht="14.25" customHeight="1" x14ac:dyDescent="0.2">
      <c r="B37" s="26"/>
      <c r="C37" s="62" t="s">
        <v>7</v>
      </c>
      <c r="D37" s="12"/>
      <c r="E37" s="27"/>
      <c r="F37" s="63"/>
      <c r="G37" s="64">
        <v>10</v>
      </c>
      <c r="H37" s="64">
        <v>10</v>
      </c>
      <c r="I37" s="65">
        <v>2</v>
      </c>
      <c r="J37" s="27"/>
      <c r="K37" s="12"/>
      <c r="L37" s="27"/>
      <c r="M37" s="10"/>
      <c r="N37" s="63"/>
      <c r="O37" s="27"/>
      <c r="P37" s="63"/>
      <c r="Q37" s="27"/>
      <c r="R37" s="10"/>
      <c r="S37" s="80">
        <f t="shared" si="0"/>
        <v>22</v>
      </c>
    </row>
    <row r="38" spans="2:19" ht="14.25" customHeight="1" x14ac:dyDescent="0.2">
      <c r="B38" s="81" t="s">
        <v>41</v>
      </c>
      <c r="C38" s="67" t="s">
        <v>8</v>
      </c>
      <c r="D38" s="13"/>
      <c r="E38" s="29"/>
      <c r="F38" s="68"/>
      <c r="G38" s="69">
        <v>6</v>
      </c>
      <c r="H38" s="69">
        <v>5</v>
      </c>
      <c r="I38" s="70">
        <v>0</v>
      </c>
      <c r="J38" s="29"/>
      <c r="K38" s="13"/>
      <c r="L38" s="29"/>
      <c r="M38" s="71"/>
      <c r="N38" s="68"/>
      <c r="O38" s="29"/>
      <c r="P38" s="68"/>
      <c r="Q38" s="29"/>
      <c r="R38" s="71"/>
      <c r="S38" s="72">
        <f t="shared" si="0"/>
        <v>11</v>
      </c>
    </row>
    <row r="39" spans="2:19" ht="14.25" customHeight="1" thickBot="1" x14ac:dyDescent="0.25">
      <c r="B39" s="34"/>
      <c r="C39" s="82" t="s">
        <v>9</v>
      </c>
      <c r="D39" s="31">
        <f t="shared" ref="D39:R39" si="10">D37+D38</f>
        <v>0</v>
      </c>
      <c r="E39" s="74">
        <f t="shared" si="10"/>
        <v>0</v>
      </c>
      <c r="F39" s="75">
        <f t="shared" si="10"/>
        <v>0</v>
      </c>
      <c r="G39" s="76">
        <f t="shared" si="10"/>
        <v>16</v>
      </c>
      <c r="H39" s="76">
        <f t="shared" si="10"/>
        <v>15</v>
      </c>
      <c r="I39" s="77">
        <f t="shared" si="10"/>
        <v>2</v>
      </c>
      <c r="J39" s="32">
        <f t="shared" si="10"/>
        <v>0</v>
      </c>
      <c r="K39" s="31">
        <f t="shared" si="10"/>
        <v>0</v>
      </c>
      <c r="L39" s="32">
        <f t="shared" si="10"/>
        <v>0</v>
      </c>
      <c r="M39" s="78">
        <f t="shared" si="10"/>
        <v>0</v>
      </c>
      <c r="N39" s="75">
        <f t="shared" si="10"/>
        <v>0</v>
      </c>
      <c r="O39" s="32">
        <f t="shared" si="10"/>
        <v>0</v>
      </c>
      <c r="P39" s="75">
        <f t="shared" si="10"/>
        <v>0</v>
      </c>
      <c r="Q39" s="32">
        <f t="shared" si="10"/>
        <v>0</v>
      </c>
      <c r="R39" s="78">
        <f t="shared" si="10"/>
        <v>0</v>
      </c>
      <c r="S39" s="79">
        <f t="shared" si="0"/>
        <v>33</v>
      </c>
    </row>
    <row r="40" spans="2:19" ht="14.25" customHeight="1" x14ac:dyDescent="0.2">
      <c r="B40" s="26"/>
      <c r="C40" s="62" t="s">
        <v>7</v>
      </c>
      <c r="D40" s="12"/>
      <c r="E40" s="27"/>
      <c r="F40" s="63">
        <v>2</v>
      </c>
      <c r="G40" s="64">
        <v>45</v>
      </c>
      <c r="H40" s="64">
        <v>49</v>
      </c>
      <c r="I40" s="65">
        <v>2</v>
      </c>
      <c r="J40" s="27"/>
      <c r="K40" s="12"/>
      <c r="L40" s="27"/>
      <c r="M40" s="10"/>
      <c r="N40" s="63"/>
      <c r="O40" s="27"/>
      <c r="P40" s="63"/>
      <c r="Q40" s="27"/>
      <c r="R40" s="10"/>
      <c r="S40" s="80">
        <f t="shared" si="0"/>
        <v>98</v>
      </c>
    </row>
    <row r="41" spans="2:19" ht="14.25" customHeight="1" x14ac:dyDescent="0.2">
      <c r="B41" s="81" t="s">
        <v>42</v>
      </c>
      <c r="C41" s="67" t="s">
        <v>8</v>
      </c>
      <c r="D41" s="13"/>
      <c r="E41" s="29"/>
      <c r="F41" s="68">
        <v>0</v>
      </c>
      <c r="G41" s="69">
        <v>4</v>
      </c>
      <c r="H41" s="69">
        <v>2</v>
      </c>
      <c r="I41" s="70">
        <v>0</v>
      </c>
      <c r="J41" s="29"/>
      <c r="K41" s="13"/>
      <c r="L41" s="29"/>
      <c r="M41" s="71"/>
      <c r="N41" s="68"/>
      <c r="O41" s="29"/>
      <c r="P41" s="68"/>
      <c r="Q41" s="29"/>
      <c r="R41" s="71"/>
      <c r="S41" s="72">
        <f t="shared" si="0"/>
        <v>6</v>
      </c>
    </row>
    <row r="42" spans="2:19" ht="14.25" customHeight="1" thickBot="1" x14ac:dyDescent="0.25">
      <c r="B42" s="34"/>
      <c r="C42" s="82" t="s">
        <v>9</v>
      </c>
      <c r="D42" s="31">
        <f t="shared" ref="D42:R42" si="11">D40+D41</f>
        <v>0</v>
      </c>
      <c r="E42" s="74">
        <f t="shared" si="11"/>
        <v>0</v>
      </c>
      <c r="F42" s="75">
        <f t="shared" si="11"/>
        <v>2</v>
      </c>
      <c r="G42" s="76">
        <f t="shared" si="11"/>
        <v>49</v>
      </c>
      <c r="H42" s="76">
        <f t="shared" si="11"/>
        <v>51</v>
      </c>
      <c r="I42" s="77">
        <f t="shared" si="11"/>
        <v>2</v>
      </c>
      <c r="J42" s="32">
        <f t="shared" si="11"/>
        <v>0</v>
      </c>
      <c r="K42" s="31">
        <f t="shared" si="11"/>
        <v>0</v>
      </c>
      <c r="L42" s="32">
        <f t="shared" si="11"/>
        <v>0</v>
      </c>
      <c r="M42" s="78">
        <f t="shared" si="11"/>
        <v>0</v>
      </c>
      <c r="N42" s="75">
        <f t="shared" si="11"/>
        <v>0</v>
      </c>
      <c r="O42" s="32">
        <f t="shared" si="11"/>
        <v>0</v>
      </c>
      <c r="P42" s="75">
        <f t="shared" si="11"/>
        <v>0</v>
      </c>
      <c r="Q42" s="32">
        <f t="shared" si="11"/>
        <v>0</v>
      </c>
      <c r="R42" s="78">
        <f t="shared" si="11"/>
        <v>0</v>
      </c>
      <c r="S42" s="79">
        <f t="shared" si="0"/>
        <v>104</v>
      </c>
    </row>
    <row r="43" spans="2:19" ht="14.25" customHeight="1" x14ac:dyDescent="0.2">
      <c r="B43" s="26"/>
      <c r="C43" s="62" t="s">
        <v>7</v>
      </c>
      <c r="D43" s="12"/>
      <c r="E43" s="27"/>
      <c r="F43" s="63">
        <v>1</v>
      </c>
      <c r="G43" s="64">
        <v>10</v>
      </c>
      <c r="H43" s="64">
        <v>14</v>
      </c>
      <c r="I43" s="65">
        <v>2</v>
      </c>
      <c r="J43" s="27"/>
      <c r="K43" s="12"/>
      <c r="L43" s="27"/>
      <c r="M43" s="10"/>
      <c r="N43" s="63"/>
      <c r="O43" s="27"/>
      <c r="P43" s="63"/>
      <c r="Q43" s="27">
        <v>8</v>
      </c>
      <c r="R43" s="10"/>
      <c r="S43" s="80">
        <f t="shared" si="0"/>
        <v>35</v>
      </c>
    </row>
    <row r="44" spans="2:19" ht="27.75" customHeight="1" x14ac:dyDescent="0.2">
      <c r="B44" s="81" t="s">
        <v>43</v>
      </c>
      <c r="C44" s="67" t="s">
        <v>8</v>
      </c>
      <c r="D44" s="13"/>
      <c r="E44" s="29"/>
      <c r="F44" s="68">
        <v>2</v>
      </c>
      <c r="G44" s="69">
        <v>3</v>
      </c>
      <c r="H44" s="69">
        <v>3</v>
      </c>
      <c r="I44" s="70">
        <v>0</v>
      </c>
      <c r="J44" s="29"/>
      <c r="K44" s="13"/>
      <c r="L44" s="29"/>
      <c r="M44" s="71"/>
      <c r="N44" s="68"/>
      <c r="O44" s="29"/>
      <c r="P44" s="68"/>
      <c r="Q44" s="29">
        <v>0</v>
      </c>
      <c r="R44" s="71"/>
      <c r="S44" s="72">
        <f t="shared" si="0"/>
        <v>8</v>
      </c>
    </row>
    <row r="45" spans="2:19" ht="14.25" customHeight="1" thickBot="1" x14ac:dyDescent="0.25">
      <c r="B45" s="34"/>
      <c r="C45" s="82" t="s">
        <v>9</v>
      </c>
      <c r="D45" s="31">
        <f t="shared" ref="D45:R45" si="12">D43+D44</f>
        <v>0</v>
      </c>
      <c r="E45" s="74">
        <f t="shared" si="12"/>
        <v>0</v>
      </c>
      <c r="F45" s="75">
        <f t="shared" si="12"/>
        <v>3</v>
      </c>
      <c r="G45" s="76">
        <f t="shared" si="12"/>
        <v>13</v>
      </c>
      <c r="H45" s="76">
        <f t="shared" si="12"/>
        <v>17</v>
      </c>
      <c r="I45" s="77">
        <f t="shared" si="12"/>
        <v>2</v>
      </c>
      <c r="J45" s="32">
        <f t="shared" si="12"/>
        <v>0</v>
      </c>
      <c r="K45" s="31">
        <f t="shared" si="12"/>
        <v>0</v>
      </c>
      <c r="L45" s="32">
        <f t="shared" si="12"/>
        <v>0</v>
      </c>
      <c r="M45" s="78">
        <f t="shared" si="12"/>
        <v>0</v>
      </c>
      <c r="N45" s="75">
        <f t="shared" si="12"/>
        <v>0</v>
      </c>
      <c r="O45" s="32">
        <f t="shared" si="12"/>
        <v>0</v>
      </c>
      <c r="P45" s="75">
        <f t="shared" si="12"/>
        <v>0</v>
      </c>
      <c r="Q45" s="32">
        <f t="shared" si="12"/>
        <v>8</v>
      </c>
      <c r="R45" s="78">
        <f t="shared" si="12"/>
        <v>0</v>
      </c>
      <c r="S45" s="79">
        <f t="shared" si="0"/>
        <v>43</v>
      </c>
    </row>
    <row r="46" spans="2:19" ht="14.25" customHeight="1" x14ac:dyDescent="0.2">
      <c r="B46" s="26"/>
      <c r="C46" s="62" t="s">
        <v>7</v>
      </c>
      <c r="D46" s="12"/>
      <c r="E46" s="27"/>
      <c r="F46" s="63"/>
      <c r="G46" s="64">
        <v>11</v>
      </c>
      <c r="H46" s="64">
        <v>32</v>
      </c>
      <c r="I46" s="65">
        <v>6</v>
      </c>
      <c r="J46" s="27"/>
      <c r="K46" s="12"/>
      <c r="L46" s="27"/>
      <c r="M46" s="10"/>
      <c r="N46" s="63"/>
      <c r="O46" s="27"/>
      <c r="P46" s="63"/>
      <c r="Q46" s="27"/>
      <c r="R46" s="10"/>
      <c r="S46" s="80">
        <f t="shared" si="0"/>
        <v>49</v>
      </c>
    </row>
    <row r="47" spans="2:19" ht="14.25" customHeight="1" x14ac:dyDescent="0.2">
      <c r="B47" s="81" t="s">
        <v>44</v>
      </c>
      <c r="C47" s="67" t="s">
        <v>8</v>
      </c>
      <c r="D47" s="13"/>
      <c r="E47" s="29"/>
      <c r="F47" s="68"/>
      <c r="G47" s="69">
        <v>5</v>
      </c>
      <c r="H47" s="69">
        <v>15</v>
      </c>
      <c r="I47" s="70">
        <v>1</v>
      </c>
      <c r="J47" s="29"/>
      <c r="K47" s="13"/>
      <c r="L47" s="29"/>
      <c r="M47" s="71"/>
      <c r="N47" s="68"/>
      <c r="O47" s="29"/>
      <c r="P47" s="68"/>
      <c r="Q47" s="29"/>
      <c r="R47" s="71"/>
      <c r="S47" s="72">
        <f t="shared" si="0"/>
        <v>21</v>
      </c>
    </row>
    <row r="48" spans="2:19" ht="14.25" customHeight="1" thickBot="1" x14ac:dyDescent="0.25">
      <c r="B48" s="34"/>
      <c r="C48" s="82" t="s">
        <v>9</v>
      </c>
      <c r="D48" s="31">
        <f t="shared" ref="D48:R48" si="13">D46+D47</f>
        <v>0</v>
      </c>
      <c r="E48" s="74">
        <f t="shared" si="13"/>
        <v>0</v>
      </c>
      <c r="F48" s="75">
        <f t="shared" si="13"/>
        <v>0</v>
      </c>
      <c r="G48" s="76">
        <f t="shared" si="13"/>
        <v>16</v>
      </c>
      <c r="H48" s="76">
        <f t="shared" si="13"/>
        <v>47</v>
      </c>
      <c r="I48" s="77">
        <f t="shared" si="13"/>
        <v>7</v>
      </c>
      <c r="J48" s="32">
        <f t="shared" si="13"/>
        <v>0</v>
      </c>
      <c r="K48" s="31">
        <f t="shared" si="13"/>
        <v>0</v>
      </c>
      <c r="L48" s="32">
        <f t="shared" si="13"/>
        <v>0</v>
      </c>
      <c r="M48" s="78">
        <f t="shared" si="13"/>
        <v>0</v>
      </c>
      <c r="N48" s="75">
        <f t="shared" si="13"/>
        <v>0</v>
      </c>
      <c r="O48" s="32">
        <f t="shared" si="13"/>
        <v>0</v>
      </c>
      <c r="P48" s="75">
        <f t="shared" si="13"/>
        <v>0</v>
      </c>
      <c r="Q48" s="32">
        <f t="shared" si="13"/>
        <v>0</v>
      </c>
      <c r="R48" s="78">
        <f t="shared" si="13"/>
        <v>0</v>
      </c>
      <c r="S48" s="79">
        <f t="shared" si="0"/>
        <v>70</v>
      </c>
    </row>
    <row r="49" spans="2:19" ht="14.25" customHeight="1" x14ac:dyDescent="0.2">
      <c r="B49" s="26"/>
      <c r="C49" s="62" t="s">
        <v>7</v>
      </c>
      <c r="D49" s="12">
        <v>2</v>
      </c>
      <c r="E49" s="27">
        <v>4</v>
      </c>
      <c r="F49" s="63">
        <v>4</v>
      </c>
      <c r="G49" s="64">
        <v>12</v>
      </c>
      <c r="H49" s="64">
        <v>23</v>
      </c>
      <c r="I49" s="65"/>
      <c r="J49" s="27"/>
      <c r="K49" s="12"/>
      <c r="L49" s="27"/>
      <c r="M49" s="10"/>
      <c r="N49" s="63"/>
      <c r="O49" s="27"/>
      <c r="P49" s="63"/>
      <c r="Q49" s="27"/>
      <c r="R49" s="10"/>
      <c r="S49" s="80">
        <f t="shared" si="0"/>
        <v>45</v>
      </c>
    </row>
    <row r="50" spans="2:19" ht="14.25" customHeight="1" x14ac:dyDescent="0.2">
      <c r="B50" s="28" t="s">
        <v>45</v>
      </c>
      <c r="C50" s="67" t="s">
        <v>8</v>
      </c>
      <c r="D50" s="13">
        <v>2</v>
      </c>
      <c r="E50" s="29">
        <v>7</v>
      </c>
      <c r="F50" s="68">
        <v>0</v>
      </c>
      <c r="G50" s="69">
        <v>11</v>
      </c>
      <c r="H50" s="69">
        <v>11</v>
      </c>
      <c r="I50" s="70"/>
      <c r="J50" s="29"/>
      <c r="K50" s="13"/>
      <c r="L50" s="29"/>
      <c r="M50" s="71"/>
      <c r="N50" s="68"/>
      <c r="O50" s="29"/>
      <c r="P50" s="68"/>
      <c r="Q50" s="29"/>
      <c r="R50" s="71"/>
      <c r="S50" s="72">
        <f t="shared" si="0"/>
        <v>31</v>
      </c>
    </row>
    <row r="51" spans="2:19" ht="14.25" customHeight="1" thickBot="1" x14ac:dyDescent="0.25">
      <c r="B51" s="34"/>
      <c r="C51" s="82" t="s">
        <v>9</v>
      </c>
      <c r="D51" s="31">
        <f t="shared" ref="D51:R51" si="14">D49+D50</f>
        <v>4</v>
      </c>
      <c r="E51" s="74">
        <f t="shared" si="14"/>
        <v>11</v>
      </c>
      <c r="F51" s="75">
        <f t="shared" si="14"/>
        <v>4</v>
      </c>
      <c r="G51" s="76">
        <f t="shared" si="14"/>
        <v>23</v>
      </c>
      <c r="H51" s="76">
        <f t="shared" si="14"/>
        <v>34</v>
      </c>
      <c r="I51" s="77">
        <f t="shared" si="14"/>
        <v>0</v>
      </c>
      <c r="J51" s="32">
        <f t="shared" si="14"/>
        <v>0</v>
      </c>
      <c r="K51" s="31">
        <f t="shared" si="14"/>
        <v>0</v>
      </c>
      <c r="L51" s="32">
        <f t="shared" si="14"/>
        <v>0</v>
      </c>
      <c r="M51" s="78">
        <f t="shared" si="14"/>
        <v>0</v>
      </c>
      <c r="N51" s="75">
        <f t="shared" si="14"/>
        <v>0</v>
      </c>
      <c r="O51" s="32">
        <f t="shared" si="14"/>
        <v>0</v>
      </c>
      <c r="P51" s="75">
        <f t="shared" si="14"/>
        <v>0</v>
      </c>
      <c r="Q51" s="32">
        <f t="shared" si="14"/>
        <v>0</v>
      </c>
      <c r="R51" s="78">
        <f t="shared" si="14"/>
        <v>0</v>
      </c>
      <c r="S51" s="79">
        <f t="shared" si="0"/>
        <v>76</v>
      </c>
    </row>
    <row r="52" spans="2:19" ht="14.25" customHeight="1" x14ac:dyDescent="0.2">
      <c r="B52" s="26"/>
      <c r="C52" s="62" t="s">
        <v>7</v>
      </c>
      <c r="D52" s="12">
        <v>0</v>
      </c>
      <c r="E52" s="27">
        <v>0</v>
      </c>
      <c r="F52" s="63">
        <v>1</v>
      </c>
      <c r="G52" s="64">
        <v>2</v>
      </c>
      <c r="H52" s="64">
        <v>5</v>
      </c>
      <c r="I52" s="65">
        <v>0</v>
      </c>
      <c r="J52" s="27">
        <v>0</v>
      </c>
      <c r="K52" s="12"/>
      <c r="L52" s="27"/>
      <c r="M52" s="10"/>
      <c r="N52" s="63"/>
      <c r="O52" s="27"/>
      <c r="P52" s="63"/>
      <c r="Q52" s="27"/>
      <c r="R52" s="10"/>
      <c r="S52" s="80">
        <f t="shared" si="0"/>
        <v>8</v>
      </c>
    </row>
    <row r="53" spans="2:19" ht="14.25" customHeight="1" x14ac:dyDescent="0.2">
      <c r="B53" s="81" t="s">
        <v>46</v>
      </c>
      <c r="C53" s="67" t="s">
        <v>8</v>
      </c>
      <c r="D53" s="13">
        <v>7</v>
      </c>
      <c r="E53" s="29">
        <v>14</v>
      </c>
      <c r="F53" s="68">
        <v>7</v>
      </c>
      <c r="G53" s="69">
        <v>41</v>
      </c>
      <c r="H53" s="69">
        <v>66</v>
      </c>
      <c r="I53" s="70">
        <v>12</v>
      </c>
      <c r="J53" s="29">
        <v>1</v>
      </c>
      <c r="K53" s="13"/>
      <c r="L53" s="29"/>
      <c r="M53" s="71"/>
      <c r="N53" s="68"/>
      <c r="O53" s="29"/>
      <c r="P53" s="68"/>
      <c r="Q53" s="29"/>
      <c r="R53" s="71"/>
      <c r="S53" s="72">
        <f t="shared" si="0"/>
        <v>148</v>
      </c>
    </row>
    <row r="54" spans="2:19" ht="14.25" customHeight="1" thickBot="1" x14ac:dyDescent="0.25">
      <c r="B54" s="34"/>
      <c r="C54" s="82" t="s">
        <v>9</v>
      </c>
      <c r="D54" s="31">
        <f t="shared" ref="D54:R54" si="15">D52+D53</f>
        <v>7</v>
      </c>
      <c r="E54" s="74">
        <f t="shared" si="15"/>
        <v>14</v>
      </c>
      <c r="F54" s="75">
        <f t="shared" si="15"/>
        <v>8</v>
      </c>
      <c r="G54" s="76">
        <f t="shared" si="15"/>
        <v>43</v>
      </c>
      <c r="H54" s="76">
        <f t="shared" si="15"/>
        <v>71</v>
      </c>
      <c r="I54" s="77">
        <f t="shared" si="15"/>
        <v>12</v>
      </c>
      <c r="J54" s="32">
        <f t="shared" si="15"/>
        <v>1</v>
      </c>
      <c r="K54" s="31">
        <f t="shared" si="15"/>
        <v>0</v>
      </c>
      <c r="L54" s="32">
        <f t="shared" si="15"/>
        <v>0</v>
      </c>
      <c r="M54" s="78">
        <f t="shared" si="15"/>
        <v>0</v>
      </c>
      <c r="N54" s="75">
        <f t="shared" si="15"/>
        <v>0</v>
      </c>
      <c r="O54" s="32">
        <f t="shared" si="15"/>
        <v>0</v>
      </c>
      <c r="P54" s="75">
        <f t="shared" si="15"/>
        <v>0</v>
      </c>
      <c r="Q54" s="32">
        <f t="shared" si="15"/>
        <v>0</v>
      </c>
      <c r="R54" s="78">
        <f t="shared" si="15"/>
        <v>0</v>
      </c>
      <c r="S54" s="79">
        <f t="shared" si="0"/>
        <v>156</v>
      </c>
    </row>
    <row r="55" spans="2:19" ht="14.25" customHeight="1" x14ac:dyDescent="0.2">
      <c r="B55" s="26"/>
      <c r="C55" s="62" t="s">
        <v>7</v>
      </c>
      <c r="D55" s="12">
        <v>3</v>
      </c>
      <c r="E55" s="27">
        <v>6</v>
      </c>
      <c r="F55" s="63">
        <v>4</v>
      </c>
      <c r="G55" s="64">
        <v>31</v>
      </c>
      <c r="H55" s="64">
        <v>63</v>
      </c>
      <c r="I55" s="65">
        <v>2</v>
      </c>
      <c r="J55" s="27"/>
      <c r="K55" s="12"/>
      <c r="L55" s="27"/>
      <c r="M55" s="10"/>
      <c r="N55" s="63"/>
      <c r="O55" s="27"/>
      <c r="P55" s="63"/>
      <c r="Q55" s="27"/>
      <c r="R55" s="10"/>
      <c r="S55" s="80">
        <f t="shared" si="0"/>
        <v>109</v>
      </c>
    </row>
    <row r="56" spans="2:19" ht="14.25" customHeight="1" x14ac:dyDescent="0.2">
      <c r="B56" s="81" t="s">
        <v>47</v>
      </c>
      <c r="C56" s="67" t="s">
        <v>8</v>
      </c>
      <c r="D56" s="13">
        <v>7</v>
      </c>
      <c r="E56" s="29">
        <v>5</v>
      </c>
      <c r="F56" s="68">
        <v>2</v>
      </c>
      <c r="G56" s="69">
        <v>26</v>
      </c>
      <c r="H56" s="69">
        <v>40</v>
      </c>
      <c r="I56" s="70">
        <v>4</v>
      </c>
      <c r="J56" s="29"/>
      <c r="K56" s="13"/>
      <c r="L56" s="29"/>
      <c r="M56" s="71"/>
      <c r="N56" s="68"/>
      <c r="O56" s="29"/>
      <c r="P56" s="68"/>
      <c r="Q56" s="29"/>
      <c r="R56" s="71"/>
      <c r="S56" s="72">
        <f t="shared" si="0"/>
        <v>84</v>
      </c>
    </row>
    <row r="57" spans="2:19" ht="14.25" customHeight="1" thickBot="1" x14ac:dyDescent="0.25">
      <c r="B57" s="34"/>
      <c r="C57" s="82" t="s">
        <v>9</v>
      </c>
      <c r="D57" s="31">
        <f t="shared" ref="D57:R57" si="16">D55+D56</f>
        <v>10</v>
      </c>
      <c r="E57" s="74">
        <f t="shared" si="16"/>
        <v>11</v>
      </c>
      <c r="F57" s="75">
        <f t="shared" si="16"/>
        <v>6</v>
      </c>
      <c r="G57" s="76">
        <f t="shared" si="16"/>
        <v>57</v>
      </c>
      <c r="H57" s="76">
        <f t="shared" si="16"/>
        <v>103</v>
      </c>
      <c r="I57" s="77">
        <f t="shared" si="16"/>
        <v>6</v>
      </c>
      <c r="J57" s="32">
        <f t="shared" si="16"/>
        <v>0</v>
      </c>
      <c r="K57" s="31">
        <f t="shared" si="16"/>
        <v>0</v>
      </c>
      <c r="L57" s="32">
        <f t="shared" si="16"/>
        <v>0</v>
      </c>
      <c r="M57" s="78">
        <f t="shared" si="16"/>
        <v>0</v>
      </c>
      <c r="N57" s="75">
        <f t="shared" si="16"/>
        <v>0</v>
      </c>
      <c r="O57" s="32">
        <f t="shared" si="16"/>
        <v>0</v>
      </c>
      <c r="P57" s="75">
        <f t="shared" si="16"/>
        <v>0</v>
      </c>
      <c r="Q57" s="32">
        <f t="shared" si="16"/>
        <v>0</v>
      </c>
      <c r="R57" s="78">
        <f t="shared" si="16"/>
        <v>0</v>
      </c>
      <c r="S57" s="79">
        <f t="shared" si="0"/>
        <v>193</v>
      </c>
    </row>
    <row r="58" spans="2:19" ht="14.25" customHeight="1" x14ac:dyDescent="0.2">
      <c r="B58" s="26"/>
      <c r="C58" s="62" t="s">
        <v>7</v>
      </c>
      <c r="D58" s="12"/>
      <c r="E58" s="27"/>
      <c r="F58" s="63">
        <v>2</v>
      </c>
      <c r="G58" s="64">
        <v>10</v>
      </c>
      <c r="H58" s="64">
        <v>16</v>
      </c>
      <c r="I58" s="65">
        <v>1</v>
      </c>
      <c r="J58" s="27"/>
      <c r="K58" s="12"/>
      <c r="L58" s="27"/>
      <c r="M58" s="10"/>
      <c r="N58" s="63"/>
      <c r="O58" s="27"/>
      <c r="P58" s="63"/>
      <c r="Q58" s="27"/>
      <c r="R58" s="10"/>
      <c r="S58" s="80">
        <f t="shared" si="0"/>
        <v>29</v>
      </c>
    </row>
    <row r="59" spans="2:19" ht="14.25" customHeight="1" x14ac:dyDescent="0.2">
      <c r="B59" s="81" t="s">
        <v>48</v>
      </c>
      <c r="C59" s="67" t="s">
        <v>8</v>
      </c>
      <c r="D59" s="13"/>
      <c r="E59" s="29"/>
      <c r="F59" s="68">
        <v>1</v>
      </c>
      <c r="G59" s="69">
        <v>8</v>
      </c>
      <c r="H59" s="69">
        <v>10</v>
      </c>
      <c r="I59" s="70">
        <v>0</v>
      </c>
      <c r="J59" s="29"/>
      <c r="K59" s="13"/>
      <c r="L59" s="29"/>
      <c r="M59" s="71"/>
      <c r="N59" s="68"/>
      <c r="O59" s="29"/>
      <c r="P59" s="68"/>
      <c r="Q59" s="29"/>
      <c r="R59" s="71"/>
      <c r="S59" s="72">
        <f t="shared" si="0"/>
        <v>19</v>
      </c>
    </row>
    <row r="60" spans="2:19" ht="14.25" customHeight="1" thickBot="1" x14ac:dyDescent="0.25">
      <c r="B60" s="34"/>
      <c r="C60" s="82" t="s">
        <v>9</v>
      </c>
      <c r="D60" s="31">
        <f t="shared" ref="D60:R60" si="17">D58+D59</f>
        <v>0</v>
      </c>
      <c r="E60" s="74">
        <f t="shared" si="17"/>
        <v>0</v>
      </c>
      <c r="F60" s="75">
        <f t="shared" si="17"/>
        <v>3</v>
      </c>
      <c r="G60" s="76">
        <f t="shared" si="17"/>
        <v>18</v>
      </c>
      <c r="H60" s="76">
        <f t="shared" si="17"/>
        <v>26</v>
      </c>
      <c r="I60" s="77">
        <f t="shared" si="17"/>
        <v>1</v>
      </c>
      <c r="J60" s="32">
        <f t="shared" si="17"/>
        <v>0</v>
      </c>
      <c r="K60" s="31">
        <f t="shared" si="17"/>
        <v>0</v>
      </c>
      <c r="L60" s="32">
        <f t="shared" si="17"/>
        <v>0</v>
      </c>
      <c r="M60" s="78">
        <f t="shared" si="17"/>
        <v>0</v>
      </c>
      <c r="N60" s="75">
        <f t="shared" si="17"/>
        <v>0</v>
      </c>
      <c r="O60" s="32">
        <f t="shared" si="17"/>
        <v>0</v>
      </c>
      <c r="P60" s="75">
        <f t="shared" si="17"/>
        <v>0</v>
      </c>
      <c r="Q60" s="32">
        <f t="shared" si="17"/>
        <v>0</v>
      </c>
      <c r="R60" s="78">
        <f t="shared" si="17"/>
        <v>0</v>
      </c>
      <c r="S60" s="79">
        <f t="shared" si="0"/>
        <v>48</v>
      </c>
    </row>
    <row r="61" spans="2:19" ht="14.25" customHeight="1" x14ac:dyDescent="0.2">
      <c r="B61" s="26"/>
      <c r="C61" s="62" t="s">
        <v>7</v>
      </c>
      <c r="D61" s="12"/>
      <c r="E61" s="27"/>
      <c r="F61" s="63">
        <v>3</v>
      </c>
      <c r="G61" s="64">
        <v>20</v>
      </c>
      <c r="H61" s="64">
        <v>15</v>
      </c>
      <c r="I61" s="65">
        <v>1</v>
      </c>
      <c r="J61" s="27"/>
      <c r="K61" s="12"/>
      <c r="L61" s="27"/>
      <c r="M61" s="10"/>
      <c r="N61" s="63"/>
      <c r="O61" s="27"/>
      <c r="P61" s="63"/>
      <c r="Q61" s="27"/>
      <c r="R61" s="10"/>
      <c r="S61" s="80">
        <f t="shared" si="0"/>
        <v>39</v>
      </c>
    </row>
    <row r="62" spans="2:19" ht="14.25" customHeight="1" x14ac:dyDescent="0.2">
      <c r="B62" s="81" t="s">
        <v>49</v>
      </c>
      <c r="C62" s="67" t="s">
        <v>8</v>
      </c>
      <c r="D62" s="13"/>
      <c r="E62" s="29"/>
      <c r="F62" s="68">
        <v>2</v>
      </c>
      <c r="G62" s="69">
        <v>17</v>
      </c>
      <c r="H62" s="69">
        <v>21</v>
      </c>
      <c r="I62" s="70">
        <v>0</v>
      </c>
      <c r="J62" s="29"/>
      <c r="K62" s="13"/>
      <c r="L62" s="29"/>
      <c r="M62" s="71"/>
      <c r="N62" s="68"/>
      <c r="O62" s="29"/>
      <c r="P62" s="68"/>
      <c r="Q62" s="29"/>
      <c r="R62" s="71"/>
      <c r="S62" s="72">
        <f t="shared" si="0"/>
        <v>40</v>
      </c>
    </row>
    <row r="63" spans="2:19" ht="14.25" customHeight="1" thickBot="1" x14ac:dyDescent="0.25">
      <c r="B63" s="34"/>
      <c r="C63" s="82" t="s">
        <v>9</v>
      </c>
      <c r="D63" s="31">
        <f t="shared" ref="D63:R63" si="18">D61+D62</f>
        <v>0</v>
      </c>
      <c r="E63" s="74">
        <f t="shared" si="18"/>
        <v>0</v>
      </c>
      <c r="F63" s="75">
        <f t="shared" si="18"/>
        <v>5</v>
      </c>
      <c r="G63" s="76">
        <f t="shared" si="18"/>
        <v>37</v>
      </c>
      <c r="H63" s="76">
        <f t="shared" si="18"/>
        <v>36</v>
      </c>
      <c r="I63" s="77">
        <f t="shared" si="18"/>
        <v>1</v>
      </c>
      <c r="J63" s="32">
        <f t="shared" si="18"/>
        <v>0</v>
      </c>
      <c r="K63" s="31">
        <f t="shared" si="18"/>
        <v>0</v>
      </c>
      <c r="L63" s="32">
        <f t="shared" si="18"/>
        <v>0</v>
      </c>
      <c r="M63" s="78">
        <f t="shared" si="18"/>
        <v>0</v>
      </c>
      <c r="N63" s="75">
        <f t="shared" si="18"/>
        <v>0</v>
      </c>
      <c r="O63" s="32">
        <f t="shared" si="18"/>
        <v>0</v>
      </c>
      <c r="P63" s="75">
        <f t="shared" si="18"/>
        <v>0</v>
      </c>
      <c r="Q63" s="32">
        <f t="shared" si="18"/>
        <v>0</v>
      </c>
      <c r="R63" s="78">
        <f t="shared" si="18"/>
        <v>0</v>
      </c>
      <c r="S63" s="79">
        <f t="shared" si="0"/>
        <v>79</v>
      </c>
    </row>
    <row r="64" spans="2:19" ht="14.25" customHeight="1" x14ac:dyDescent="0.2">
      <c r="B64" s="26"/>
      <c r="C64" s="62" t="s">
        <v>7</v>
      </c>
      <c r="D64" s="12"/>
      <c r="E64" s="27"/>
      <c r="F64" s="63">
        <v>1</v>
      </c>
      <c r="G64" s="64">
        <v>5</v>
      </c>
      <c r="H64" s="64">
        <v>19</v>
      </c>
      <c r="I64" s="65">
        <v>1</v>
      </c>
      <c r="J64" s="27">
        <v>1</v>
      </c>
      <c r="K64" s="12"/>
      <c r="L64" s="27"/>
      <c r="M64" s="10"/>
      <c r="N64" s="63"/>
      <c r="O64" s="27"/>
      <c r="P64" s="63"/>
      <c r="Q64" s="27"/>
      <c r="R64" s="10"/>
      <c r="S64" s="80">
        <f t="shared" si="0"/>
        <v>27</v>
      </c>
    </row>
    <row r="65" spans="2:19" ht="14.25" customHeight="1" x14ac:dyDescent="0.2">
      <c r="B65" s="81" t="s">
        <v>50</v>
      </c>
      <c r="C65" s="67" t="s">
        <v>8</v>
      </c>
      <c r="D65" s="13"/>
      <c r="E65" s="29"/>
      <c r="F65" s="68">
        <v>0</v>
      </c>
      <c r="G65" s="69">
        <v>6</v>
      </c>
      <c r="H65" s="69">
        <v>6</v>
      </c>
      <c r="I65" s="70">
        <v>0</v>
      </c>
      <c r="J65" s="29">
        <v>1</v>
      </c>
      <c r="K65" s="13"/>
      <c r="L65" s="29"/>
      <c r="M65" s="71"/>
      <c r="N65" s="68"/>
      <c r="O65" s="29"/>
      <c r="P65" s="68"/>
      <c r="Q65" s="29"/>
      <c r="R65" s="71"/>
      <c r="S65" s="72">
        <f t="shared" si="0"/>
        <v>13</v>
      </c>
    </row>
    <row r="66" spans="2:19" ht="14.25" customHeight="1" thickBot="1" x14ac:dyDescent="0.25">
      <c r="B66" s="34"/>
      <c r="C66" s="82" t="s">
        <v>9</v>
      </c>
      <c r="D66" s="31">
        <f t="shared" ref="D66:R66" si="19">D64+D65</f>
        <v>0</v>
      </c>
      <c r="E66" s="74">
        <f t="shared" si="19"/>
        <v>0</v>
      </c>
      <c r="F66" s="75">
        <f t="shared" si="19"/>
        <v>1</v>
      </c>
      <c r="G66" s="76">
        <f t="shared" si="19"/>
        <v>11</v>
      </c>
      <c r="H66" s="76">
        <f t="shared" si="19"/>
        <v>25</v>
      </c>
      <c r="I66" s="77">
        <f t="shared" si="19"/>
        <v>1</v>
      </c>
      <c r="J66" s="32">
        <f t="shared" si="19"/>
        <v>2</v>
      </c>
      <c r="K66" s="31">
        <f t="shared" si="19"/>
        <v>0</v>
      </c>
      <c r="L66" s="32">
        <f t="shared" si="19"/>
        <v>0</v>
      </c>
      <c r="M66" s="78">
        <f t="shared" si="19"/>
        <v>0</v>
      </c>
      <c r="N66" s="75">
        <f t="shared" si="19"/>
        <v>0</v>
      </c>
      <c r="O66" s="32">
        <f t="shared" si="19"/>
        <v>0</v>
      </c>
      <c r="P66" s="75">
        <f t="shared" si="19"/>
        <v>0</v>
      </c>
      <c r="Q66" s="32">
        <f t="shared" si="19"/>
        <v>0</v>
      </c>
      <c r="R66" s="78">
        <f t="shared" si="19"/>
        <v>0</v>
      </c>
      <c r="S66" s="79">
        <f t="shared" si="0"/>
        <v>40</v>
      </c>
    </row>
    <row r="67" spans="2:19" ht="14.25" customHeight="1" x14ac:dyDescent="0.2">
      <c r="B67" s="26"/>
      <c r="C67" s="62" t="s">
        <v>7</v>
      </c>
      <c r="D67" s="12">
        <v>5</v>
      </c>
      <c r="E67" s="27">
        <v>9</v>
      </c>
      <c r="F67" s="63">
        <v>5</v>
      </c>
      <c r="G67" s="64">
        <v>25</v>
      </c>
      <c r="H67" s="64">
        <v>65</v>
      </c>
      <c r="I67" s="65">
        <v>17</v>
      </c>
      <c r="J67" s="27">
        <v>1</v>
      </c>
      <c r="K67" s="12"/>
      <c r="L67" s="27"/>
      <c r="M67" s="10"/>
      <c r="N67" s="63">
        <v>4</v>
      </c>
      <c r="O67" s="27"/>
      <c r="P67" s="63"/>
      <c r="Q67" s="27">
        <v>19</v>
      </c>
      <c r="R67" s="10">
        <v>1</v>
      </c>
      <c r="S67" s="80">
        <f t="shared" si="0"/>
        <v>151</v>
      </c>
    </row>
    <row r="68" spans="2:19" ht="14.25" customHeight="1" x14ac:dyDescent="0.2">
      <c r="B68" s="81" t="s">
        <v>51</v>
      </c>
      <c r="C68" s="67" t="s">
        <v>8</v>
      </c>
      <c r="D68" s="13">
        <v>1</v>
      </c>
      <c r="E68" s="29">
        <v>0</v>
      </c>
      <c r="F68" s="68">
        <v>2</v>
      </c>
      <c r="G68" s="69">
        <v>9</v>
      </c>
      <c r="H68" s="69">
        <v>19</v>
      </c>
      <c r="I68" s="70">
        <v>3</v>
      </c>
      <c r="J68" s="29">
        <v>0</v>
      </c>
      <c r="K68" s="13"/>
      <c r="L68" s="29"/>
      <c r="M68" s="71"/>
      <c r="N68" s="68">
        <v>0</v>
      </c>
      <c r="O68" s="29"/>
      <c r="P68" s="68"/>
      <c r="Q68" s="29">
        <v>1</v>
      </c>
      <c r="R68" s="71">
        <v>0</v>
      </c>
      <c r="S68" s="72">
        <f t="shared" si="0"/>
        <v>35</v>
      </c>
    </row>
    <row r="69" spans="2:19" ht="14.25" customHeight="1" thickBot="1" x14ac:dyDescent="0.25">
      <c r="B69" s="34"/>
      <c r="C69" s="82" t="s">
        <v>9</v>
      </c>
      <c r="D69" s="31">
        <f t="shared" ref="D69:R69" si="20">D67+D68</f>
        <v>6</v>
      </c>
      <c r="E69" s="74">
        <f t="shared" si="20"/>
        <v>9</v>
      </c>
      <c r="F69" s="75">
        <f t="shared" si="20"/>
        <v>7</v>
      </c>
      <c r="G69" s="76">
        <f t="shared" si="20"/>
        <v>34</v>
      </c>
      <c r="H69" s="76">
        <f t="shared" si="20"/>
        <v>84</v>
      </c>
      <c r="I69" s="77">
        <f t="shared" si="20"/>
        <v>20</v>
      </c>
      <c r="J69" s="32">
        <f t="shared" si="20"/>
        <v>1</v>
      </c>
      <c r="K69" s="31">
        <f t="shared" si="20"/>
        <v>0</v>
      </c>
      <c r="L69" s="32">
        <f t="shared" si="20"/>
        <v>0</v>
      </c>
      <c r="M69" s="78">
        <f t="shared" si="20"/>
        <v>0</v>
      </c>
      <c r="N69" s="75">
        <f t="shared" si="20"/>
        <v>4</v>
      </c>
      <c r="O69" s="32">
        <f t="shared" si="20"/>
        <v>0</v>
      </c>
      <c r="P69" s="75">
        <f t="shared" si="20"/>
        <v>0</v>
      </c>
      <c r="Q69" s="32">
        <f t="shared" si="20"/>
        <v>20</v>
      </c>
      <c r="R69" s="78">
        <f t="shared" si="20"/>
        <v>1</v>
      </c>
      <c r="S69" s="79">
        <f t="shared" si="0"/>
        <v>186</v>
      </c>
    </row>
    <row r="70" spans="2:19" ht="14.25" customHeight="1" x14ac:dyDescent="0.2">
      <c r="B70" s="26"/>
      <c r="C70" s="62" t="s">
        <v>7</v>
      </c>
      <c r="D70" s="12">
        <v>12</v>
      </c>
      <c r="E70" s="27">
        <v>31</v>
      </c>
      <c r="F70" s="63">
        <v>9</v>
      </c>
      <c r="G70" s="64">
        <v>32</v>
      </c>
      <c r="H70" s="64">
        <v>113</v>
      </c>
      <c r="I70" s="65">
        <v>17</v>
      </c>
      <c r="J70" s="27">
        <v>4</v>
      </c>
      <c r="K70" s="12"/>
      <c r="L70" s="27"/>
      <c r="M70" s="10"/>
      <c r="N70" s="63"/>
      <c r="O70" s="27"/>
      <c r="P70" s="63"/>
      <c r="Q70" s="27"/>
      <c r="R70" s="10"/>
      <c r="S70" s="80">
        <f t="shared" si="0"/>
        <v>218</v>
      </c>
    </row>
    <row r="71" spans="2:19" ht="14.25" customHeight="1" x14ac:dyDescent="0.2">
      <c r="B71" s="81" t="s">
        <v>52</v>
      </c>
      <c r="C71" s="67" t="s">
        <v>8</v>
      </c>
      <c r="D71" s="13">
        <v>4</v>
      </c>
      <c r="E71" s="29">
        <v>6</v>
      </c>
      <c r="F71" s="68">
        <v>2</v>
      </c>
      <c r="G71" s="69">
        <v>10</v>
      </c>
      <c r="H71" s="69">
        <v>24</v>
      </c>
      <c r="I71" s="70">
        <v>1</v>
      </c>
      <c r="J71" s="29">
        <v>0</v>
      </c>
      <c r="K71" s="13"/>
      <c r="L71" s="29"/>
      <c r="M71" s="71"/>
      <c r="N71" s="68"/>
      <c r="O71" s="29"/>
      <c r="P71" s="68"/>
      <c r="Q71" s="29"/>
      <c r="R71" s="71"/>
      <c r="S71" s="72">
        <f t="shared" si="0"/>
        <v>47</v>
      </c>
    </row>
    <row r="72" spans="2:19" ht="14.25" customHeight="1" thickBot="1" x14ac:dyDescent="0.25">
      <c r="B72" s="34"/>
      <c r="C72" s="82" t="s">
        <v>9</v>
      </c>
      <c r="D72" s="31">
        <f t="shared" ref="D72:R72" si="21">D70+D71</f>
        <v>16</v>
      </c>
      <c r="E72" s="74">
        <f t="shared" si="21"/>
        <v>37</v>
      </c>
      <c r="F72" s="75">
        <f t="shared" si="21"/>
        <v>11</v>
      </c>
      <c r="G72" s="76">
        <f t="shared" si="21"/>
        <v>42</v>
      </c>
      <c r="H72" s="76">
        <f t="shared" si="21"/>
        <v>137</v>
      </c>
      <c r="I72" s="77">
        <f t="shared" si="21"/>
        <v>18</v>
      </c>
      <c r="J72" s="32">
        <f t="shared" si="21"/>
        <v>4</v>
      </c>
      <c r="K72" s="31">
        <f t="shared" si="21"/>
        <v>0</v>
      </c>
      <c r="L72" s="32">
        <f t="shared" si="21"/>
        <v>0</v>
      </c>
      <c r="M72" s="78">
        <f t="shared" si="21"/>
        <v>0</v>
      </c>
      <c r="N72" s="75">
        <f t="shared" si="21"/>
        <v>0</v>
      </c>
      <c r="O72" s="32">
        <f t="shared" si="21"/>
        <v>0</v>
      </c>
      <c r="P72" s="75">
        <f t="shared" si="21"/>
        <v>0</v>
      </c>
      <c r="Q72" s="32">
        <f t="shared" si="21"/>
        <v>0</v>
      </c>
      <c r="R72" s="78">
        <f t="shared" si="21"/>
        <v>0</v>
      </c>
      <c r="S72" s="79">
        <f t="shared" si="0"/>
        <v>265</v>
      </c>
    </row>
    <row r="73" spans="2:19" ht="14.25" customHeight="1" x14ac:dyDescent="0.2">
      <c r="B73" s="26"/>
      <c r="C73" s="62" t="s">
        <v>7</v>
      </c>
      <c r="D73" s="12"/>
      <c r="E73" s="27"/>
      <c r="F73" s="63">
        <v>2</v>
      </c>
      <c r="G73" s="64">
        <v>5</v>
      </c>
      <c r="H73" s="64">
        <v>12</v>
      </c>
      <c r="I73" s="65">
        <v>2</v>
      </c>
      <c r="J73" s="27"/>
      <c r="K73" s="12"/>
      <c r="L73" s="27"/>
      <c r="M73" s="10"/>
      <c r="N73" s="63"/>
      <c r="O73" s="27"/>
      <c r="P73" s="63"/>
      <c r="Q73" s="27">
        <v>5</v>
      </c>
      <c r="R73" s="10"/>
      <c r="S73" s="80">
        <f t="shared" si="0"/>
        <v>26</v>
      </c>
    </row>
    <row r="74" spans="2:19" ht="14.25" customHeight="1" x14ac:dyDescent="0.2">
      <c r="B74" s="81" t="s">
        <v>53</v>
      </c>
      <c r="C74" s="67" t="s">
        <v>8</v>
      </c>
      <c r="D74" s="13"/>
      <c r="E74" s="29"/>
      <c r="F74" s="68">
        <v>0</v>
      </c>
      <c r="G74" s="69">
        <v>1</v>
      </c>
      <c r="H74" s="69">
        <v>2</v>
      </c>
      <c r="I74" s="70">
        <v>2</v>
      </c>
      <c r="J74" s="29"/>
      <c r="K74" s="13"/>
      <c r="L74" s="29"/>
      <c r="M74" s="71"/>
      <c r="N74" s="68"/>
      <c r="O74" s="29"/>
      <c r="P74" s="68"/>
      <c r="Q74" s="29">
        <v>1</v>
      </c>
      <c r="R74" s="71"/>
      <c r="S74" s="72">
        <f t="shared" si="0"/>
        <v>6</v>
      </c>
    </row>
    <row r="75" spans="2:19" ht="14.25" customHeight="1" thickBot="1" x14ac:dyDescent="0.25">
      <c r="B75" s="34"/>
      <c r="C75" s="82" t="s">
        <v>9</v>
      </c>
      <c r="D75" s="31">
        <f t="shared" ref="D75:R75" si="22">D73+D74</f>
        <v>0</v>
      </c>
      <c r="E75" s="74">
        <f t="shared" si="22"/>
        <v>0</v>
      </c>
      <c r="F75" s="75">
        <f t="shared" si="22"/>
        <v>2</v>
      </c>
      <c r="G75" s="76">
        <f t="shared" si="22"/>
        <v>6</v>
      </c>
      <c r="H75" s="76">
        <f t="shared" si="22"/>
        <v>14</v>
      </c>
      <c r="I75" s="77">
        <f t="shared" si="22"/>
        <v>4</v>
      </c>
      <c r="J75" s="32">
        <f t="shared" si="22"/>
        <v>0</v>
      </c>
      <c r="K75" s="31">
        <f t="shared" si="22"/>
        <v>0</v>
      </c>
      <c r="L75" s="32">
        <f t="shared" si="22"/>
        <v>0</v>
      </c>
      <c r="M75" s="78">
        <f t="shared" si="22"/>
        <v>0</v>
      </c>
      <c r="N75" s="75">
        <f t="shared" si="22"/>
        <v>0</v>
      </c>
      <c r="O75" s="32">
        <f t="shared" si="22"/>
        <v>0</v>
      </c>
      <c r="P75" s="75">
        <f t="shared" si="22"/>
        <v>0</v>
      </c>
      <c r="Q75" s="32">
        <f t="shared" si="22"/>
        <v>6</v>
      </c>
      <c r="R75" s="78">
        <f t="shared" si="22"/>
        <v>0</v>
      </c>
      <c r="S75" s="79">
        <f t="shared" si="0"/>
        <v>32</v>
      </c>
    </row>
    <row r="76" spans="2:19" ht="14.25" customHeight="1" x14ac:dyDescent="0.2">
      <c r="B76" s="26"/>
      <c r="C76" s="62" t="s">
        <v>7</v>
      </c>
      <c r="D76" s="12"/>
      <c r="E76" s="27"/>
      <c r="F76" s="63">
        <v>3</v>
      </c>
      <c r="G76" s="64">
        <v>44</v>
      </c>
      <c r="H76" s="64">
        <v>50</v>
      </c>
      <c r="I76" s="65"/>
      <c r="J76" s="27"/>
      <c r="K76" s="12"/>
      <c r="L76" s="27"/>
      <c r="M76" s="10"/>
      <c r="N76" s="63"/>
      <c r="O76" s="27"/>
      <c r="P76" s="63"/>
      <c r="Q76" s="27"/>
      <c r="R76" s="10"/>
      <c r="S76" s="80">
        <f t="shared" si="0"/>
        <v>97</v>
      </c>
    </row>
    <row r="77" spans="2:19" ht="14.25" customHeight="1" x14ac:dyDescent="0.2">
      <c r="B77" s="81" t="s">
        <v>54</v>
      </c>
      <c r="C77" s="67" t="s">
        <v>8</v>
      </c>
      <c r="D77" s="13"/>
      <c r="E77" s="29"/>
      <c r="F77" s="68">
        <v>2</v>
      </c>
      <c r="G77" s="69">
        <v>19</v>
      </c>
      <c r="H77" s="69">
        <v>21</v>
      </c>
      <c r="I77" s="70"/>
      <c r="J77" s="29"/>
      <c r="K77" s="13"/>
      <c r="L77" s="29"/>
      <c r="M77" s="71"/>
      <c r="N77" s="68"/>
      <c r="O77" s="29"/>
      <c r="P77" s="68"/>
      <c r="Q77" s="29"/>
      <c r="R77" s="71"/>
      <c r="S77" s="72">
        <f t="shared" si="0"/>
        <v>42</v>
      </c>
    </row>
    <row r="78" spans="2:19" ht="14.25" customHeight="1" thickBot="1" x14ac:dyDescent="0.25">
      <c r="B78" s="34"/>
      <c r="C78" s="82" t="s">
        <v>9</v>
      </c>
      <c r="D78" s="31">
        <f t="shared" ref="D78:R78" si="23">D76+D77</f>
        <v>0</v>
      </c>
      <c r="E78" s="74">
        <f t="shared" si="23"/>
        <v>0</v>
      </c>
      <c r="F78" s="75">
        <f t="shared" si="23"/>
        <v>5</v>
      </c>
      <c r="G78" s="76">
        <f t="shared" si="23"/>
        <v>63</v>
      </c>
      <c r="H78" s="76">
        <f t="shared" si="23"/>
        <v>71</v>
      </c>
      <c r="I78" s="77">
        <f t="shared" si="23"/>
        <v>0</v>
      </c>
      <c r="J78" s="32">
        <f t="shared" si="23"/>
        <v>0</v>
      </c>
      <c r="K78" s="31">
        <f t="shared" si="23"/>
        <v>0</v>
      </c>
      <c r="L78" s="32">
        <f t="shared" si="23"/>
        <v>0</v>
      </c>
      <c r="M78" s="78">
        <f t="shared" si="23"/>
        <v>0</v>
      </c>
      <c r="N78" s="75">
        <f t="shared" si="23"/>
        <v>0</v>
      </c>
      <c r="O78" s="32">
        <f t="shared" si="23"/>
        <v>0</v>
      </c>
      <c r="P78" s="75">
        <f t="shared" si="23"/>
        <v>0</v>
      </c>
      <c r="Q78" s="32">
        <f t="shared" si="23"/>
        <v>0</v>
      </c>
      <c r="R78" s="78">
        <f t="shared" si="23"/>
        <v>0</v>
      </c>
      <c r="S78" s="79">
        <f t="shared" si="0"/>
        <v>139</v>
      </c>
    </row>
    <row r="79" spans="2:19" ht="14.25" customHeight="1" x14ac:dyDescent="0.2">
      <c r="B79" s="26"/>
      <c r="C79" s="62" t="s">
        <v>7</v>
      </c>
      <c r="D79" s="12"/>
      <c r="E79" s="27"/>
      <c r="F79" s="63">
        <v>1</v>
      </c>
      <c r="G79" s="64">
        <v>15</v>
      </c>
      <c r="H79" s="64">
        <v>17</v>
      </c>
      <c r="I79" s="65">
        <v>1</v>
      </c>
      <c r="J79" s="27"/>
      <c r="K79" s="12"/>
      <c r="L79" s="27"/>
      <c r="M79" s="10"/>
      <c r="N79" s="63"/>
      <c r="O79" s="27"/>
      <c r="P79" s="63"/>
      <c r="Q79" s="27"/>
      <c r="R79" s="10"/>
      <c r="S79" s="80">
        <f t="shared" si="0"/>
        <v>34</v>
      </c>
    </row>
    <row r="80" spans="2:19" ht="14.25" customHeight="1" x14ac:dyDescent="0.2">
      <c r="B80" s="81" t="s">
        <v>55</v>
      </c>
      <c r="C80" s="67" t="s">
        <v>8</v>
      </c>
      <c r="D80" s="13"/>
      <c r="E80" s="29"/>
      <c r="F80" s="68">
        <v>1</v>
      </c>
      <c r="G80" s="69">
        <v>19</v>
      </c>
      <c r="H80" s="69">
        <v>75</v>
      </c>
      <c r="I80" s="70">
        <v>9</v>
      </c>
      <c r="J80" s="29"/>
      <c r="K80" s="13"/>
      <c r="L80" s="29"/>
      <c r="M80" s="71"/>
      <c r="N80" s="68"/>
      <c r="O80" s="29"/>
      <c r="P80" s="68"/>
      <c r="Q80" s="29"/>
      <c r="R80" s="71"/>
      <c r="S80" s="72">
        <f t="shared" si="0"/>
        <v>104</v>
      </c>
    </row>
    <row r="81" spans="2:19" ht="14.25" customHeight="1" thickBot="1" x14ac:dyDescent="0.25">
      <c r="B81" s="34"/>
      <c r="C81" s="82" t="s">
        <v>9</v>
      </c>
      <c r="D81" s="31">
        <f t="shared" ref="D81:R81" si="24">D79+D80</f>
        <v>0</v>
      </c>
      <c r="E81" s="74">
        <f t="shared" si="24"/>
        <v>0</v>
      </c>
      <c r="F81" s="75">
        <f t="shared" si="24"/>
        <v>2</v>
      </c>
      <c r="G81" s="76">
        <f t="shared" si="24"/>
        <v>34</v>
      </c>
      <c r="H81" s="76">
        <f t="shared" si="24"/>
        <v>92</v>
      </c>
      <c r="I81" s="77">
        <f t="shared" si="24"/>
        <v>10</v>
      </c>
      <c r="J81" s="32">
        <f t="shared" si="24"/>
        <v>0</v>
      </c>
      <c r="K81" s="31">
        <f t="shared" si="24"/>
        <v>0</v>
      </c>
      <c r="L81" s="32">
        <f t="shared" si="24"/>
        <v>0</v>
      </c>
      <c r="M81" s="78">
        <f t="shared" si="24"/>
        <v>0</v>
      </c>
      <c r="N81" s="75">
        <f t="shared" si="24"/>
        <v>0</v>
      </c>
      <c r="O81" s="32">
        <f t="shared" si="24"/>
        <v>0</v>
      </c>
      <c r="P81" s="75">
        <f t="shared" si="24"/>
        <v>0</v>
      </c>
      <c r="Q81" s="32">
        <f t="shared" si="24"/>
        <v>0</v>
      </c>
      <c r="R81" s="78">
        <f t="shared" si="24"/>
        <v>0</v>
      </c>
      <c r="S81" s="79">
        <f t="shared" si="0"/>
        <v>138</v>
      </c>
    </row>
    <row r="82" spans="2:19" ht="14.25" customHeight="1" x14ac:dyDescent="0.2">
      <c r="B82" s="26"/>
      <c r="C82" s="62" t="s">
        <v>7</v>
      </c>
      <c r="D82" s="12">
        <v>2</v>
      </c>
      <c r="E82" s="27">
        <v>1</v>
      </c>
      <c r="F82" s="63">
        <v>2</v>
      </c>
      <c r="G82" s="64">
        <v>4</v>
      </c>
      <c r="H82" s="64">
        <v>5</v>
      </c>
      <c r="I82" s="65"/>
      <c r="J82" s="27"/>
      <c r="K82" s="12"/>
      <c r="L82" s="27"/>
      <c r="M82" s="10"/>
      <c r="N82" s="63"/>
      <c r="O82" s="27"/>
      <c r="P82" s="63"/>
      <c r="Q82" s="27"/>
      <c r="R82" s="10"/>
      <c r="S82" s="80">
        <f t="shared" si="0"/>
        <v>14</v>
      </c>
    </row>
    <row r="83" spans="2:19" ht="14.25" customHeight="1" x14ac:dyDescent="0.2">
      <c r="B83" s="81" t="s">
        <v>56</v>
      </c>
      <c r="C83" s="67" t="s">
        <v>8</v>
      </c>
      <c r="D83" s="13">
        <v>2</v>
      </c>
      <c r="E83" s="29">
        <v>0</v>
      </c>
      <c r="F83" s="68">
        <v>0</v>
      </c>
      <c r="G83" s="69">
        <v>0</v>
      </c>
      <c r="H83" s="69">
        <v>4</v>
      </c>
      <c r="I83" s="70"/>
      <c r="J83" s="29"/>
      <c r="K83" s="13"/>
      <c r="L83" s="29"/>
      <c r="M83" s="71"/>
      <c r="N83" s="68"/>
      <c r="O83" s="29"/>
      <c r="P83" s="68"/>
      <c r="Q83" s="29"/>
      <c r="R83" s="71"/>
      <c r="S83" s="72">
        <f t="shared" si="0"/>
        <v>6</v>
      </c>
    </row>
    <row r="84" spans="2:19" ht="14.25" customHeight="1" thickBot="1" x14ac:dyDescent="0.25">
      <c r="B84" s="34"/>
      <c r="C84" s="82" t="s">
        <v>9</v>
      </c>
      <c r="D84" s="31">
        <f t="shared" ref="D84:R84" si="25">D82+D83</f>
        <v>4</v>
      </c>
      <c r="E84" s="74">
        <f t="shared" si="25"/>
        <v>1</v>
      </c>
      <c r="F84" s="75">
        <f t="shared" si="25"/>
        <v>2</v>
      </c>
      <c r="G84" s="76">
        <f t="shared" si="25"/>
        <v>4</v>
      </c>
      <c r="H84" s="76">
        <f t="shared" si="25"/>
        <v>9</v>
      </c>
      <c r="I84" s="77">
        <f t="shared" si="25"/>
        <v>0</v>
      </c>
      <c r="J84" s="32">
        <f t="shared" si="25"/>
        <v>0</v>
      </c>
      <c r="K84" s="31">
        <f t="shared" si="25"/>
        <v>0</v>
      </c>
      <c r="L84" s="32">
        <f t="shared" si="25"/>
        <v>0</v>
      </c>
      <c r="M84" s="78">
        <f t="shared" si="25"/>
        <v>0</v>
      </c>
      <c r="N84" s="75">
        <f t="shared" si="25"/>
        <v>0</v>
      </c>
      <c r="O84" s="32">
        <f t="shared" si="25"/>
        <v>0</v>
      </c>
      <c r="P84" s="75">
        <f t="shared" si="25"/>
        <v>0</v>
      </c>
      <c r="Q84" s="32">
        <f t="shared" si="25"/>
        <v>0</v>
      </c>
      <c r="R84" s="78">
        <f t="shared" si="25"/>
        <v>0</v>
      </c>
      <c r="S84" s="79">
        <f t="shared" si="0"/>
        <v>20</v>
      </c>
    </row>
    <row r="85" spans="2:19" ht="14.25" customHeight="1" x14ac:dyDescent="0.2">
      <c r="B85" s="26"/>
      <c r="C85" s="62" t="s">
        <v>7</v>
      </c>
      <c r="D85" s="12">
        <v>0</v>
      </c>
      <c r="E85" s="27">
        <v>0</v>
      </c>
      <c r="F85" s="63"/>
      <c r="G85" s="64"/>
      <c r="H85" s="64"/>
      <c r="I85" s="65"/>
      <c r="J85" s="27"/>
      <c r="K85" s="12"/>
      <c r="L85" s="27"/>
      <c r="M85" s="10"/>
      <c r="N85" s="63"/>
      <c r="O85" s="27"/>
      <c r="P85" s="63"/>
      <c r="Q85" s="27"/>
      <c r="R85" s="10"/>
      <c r="S85" s="80">
        <f t="shared" si="0"/>
        <v>0</v>
      </c>
    </row>
    <row r="86" spans="2:19" ht="14.25" customHeight="1" x14ac:dyDescent="0.2">
      <c r="B86" s="28" t="s">
        <v>57</v>
      </c>
      <c r="C86" s="67" t="s">
        <v>8</v>
      </c>
      <c r="D86" s="13">
        <v>1</v>
      </c>
      <c r="E86" s="29">
        <v>1</v>
      </c>
      <c r="F86" s="68"/>
      <c r="G86" s="69"/>
      <c r="H86" s="69"/>
      <c r="I86" s="70"/>
      <c r="J86" s="29"/>
      <c r="K86" s="13"/>
      <c r="L86" s="29"/>
      <c r="M86" s="71"/>
      <c r="N86" s="68"/>
      <c r="O86" s="29"/>
      <c r="P86" s="68"/>
      <c r="Q86" s="29"/>
      <c r="R86" s="71"/>
      <c r="S86" s="72">
        <f t="shared" si="0"/>
        <v>2</v>
      </c>
    </row>
    <row r="87" spans="2:19" ht="14.25" customHeight="1" thickBot="1" x14ac:dyDescent="0.25">
      <c r="B87" s="34"/>
      <c r="C87" s="82" t="s">
        <v>9</v>
      </c>
      <c r="D87" s="31">
        <f t="shared" ref="D87:R87" si="26">D85+D86</f>
        <v>1</v>
      </c>
      <c r="E87" s="74">
        <f t="shared" si="26"/>
        <v>1</v>
      </c>
      <c r="F87" s="75">
        <f t="shared" si="26"/>
        <v>0</v>
      </c>
      <c r="G87" s="76">
        <f t="shared" si="26"/>
        <v>0</v>
      </c>
      <c r="H87" s="76">
        <f t="shared" si="26"/>
        <v>0</v>
      </c>
      <c r="I87" s="77">
        <f t="shared" si="26"/>
        <v>0</v>
      </c>
      <c r="J87" s="32">
        <f t="shared" si="26"/>
        <v>0</v>
      </c>
      <c r="K87" s="31">
        <f t="shared" si="26"/>
        <v>0</v>
      </c>
      <c r="L87" s="32">
        <f t="shared" si="26"/>
        <v>0</v>
      </c>
      <c r="M87" s="78">
        <f t="shared" si="26"/>
        <v>0</v>
      </c>
      <c r="N87" s="75">
        <f t="shared" si="26"/>
        <v>0</v>
      </c>
      <c r="O87" s="32">
        <f t="shared" si="26"/>
        <v>0</v>
      </c>
      <c r="P87" s="75">
        <f t="shared" si="26"/>
        <v>0</v>
      </c>
      <c r="Q87" s="32">
        <f t="shared" si="26"/>
        <v>0</v>
      </c>
      <c r="R87" s="78">
        <f t="shared" si="26"/>
        <v>0</v>
      </c>
      <c r="S87" s="79">
        <f t="shared" si="0"/>
        <v>2</v>
      </c>
    </row>
    <row r="88" spans="2:19" ht="14.25" customHeight="1" x14ac:dyDescent="0.2">
      <c r="B88" s="26"/>
      <c r="C88" s="62" t="s">
        <v>7</v>
      </c>
      <c r="D88" s="12">
        <v>3</v>
      </c>
      <c r="E88" s="27">
        <v>2</v>
      </c>
      <c r="F88" s="63"/>
      <c r="G88" s="64"/>
      <c r="H88" s="64"/>
      <c r="I88" s="65"/>
      <c r="J88" s="27"/>
      <c r="K88" s="12"/>
      <c r="L88" s="27"/>
      <c r="M88" s="10"/>
      <c r="N88" s="63"/>
      <c r="O88" s="27"/>
      <c r="P88" s="63"/>
      <c r="Q88" s="27"/>
      <c r="R88" s="10"/>
      <c r="S88" s="80">
        <f t="shared" si="0"/>
        <v>5</v>
      </c>
    </row>
    <row r="89" spans="2:19" ht="14.25" customHeight="1" x14ac:dyDescent="0.2">
      <c r="B89" s="28" t="s">
        <v>58</v>
      </c>
      <c r="C89" s="67" t="s">
        <v>8</v>
      </c>
      <c r="D89" s="13">
        <v>0</v>
      </c>
      <c r="E89" s="29">
        <v>1</v>
      </c>
      <c r="F89" s="68"/>
      <c r="G89" s="69"/>
      <c r="H89" s="69"/>
      <c r="I89" s="70"/>
      <c r="J89" s="29"/>
      <c r="K89" s="13"/>
      <c r="L89" s="29"/>
      <c r="M89" s="71"/>
      <c r="N89" s="68"/>
      <c r="O89" s="29"/>
      <c r="P89" s="68"/>
      <c r="Q89" s="29"/>
      <c r="R89" s="71"/>
      <c r="S89" s="72">
        <f t="shared" si="0"/>
        <v>1</v>
      </c>
    </row>
    <row r="90" spans="2:19" ht="14.25" customHeight="1" thickBot="1" x14ac:dyDescent="0.25">
      <c r="B90" s="30"/>
      <c r="C90" s="82" t="s">
        <v>9</v>
      </c>
      <c r="D90" s="31">
        <f t="shared" ref="D90:R90" si="27">D88+D89</f>
        <v>3</v>
      </c>
      <c r="E90" s="74">
        <f t="shared" si="27"/>
        <v>3</v>
      </c>
      <c r="F90" s="75">
        <f t="shared" si="27"/>
        <v>0</v>
      </c>
      <c r="G90" s="76">
        <f t="shared" si="27"/>
        <v>0</v>
      </c>
      <c r="H90" s="76">
        <f t="shared" si="27"/>
        <v>0</v>
      </c>
      <c r="I90" s="77">
        <f t="shared" si="27"/>
        <v>0</v>
      </c>
      <c r="J90" s="32">
        <f t="shared" si="27"/>
        <v>0</v>
      </c>
      <c r="K90" s="31">
        <f t="shared" si="27"/>
        <v>0</v>
      </c>
      <c r="L90" s="32">
        <f t="shared" si="27"/>
        <v>0</v>
      </c>
      <c r="M90" s="78">
        <f t="shared" si="27"/>
        <v>0</v>
      </c>
      <c r="N90" s="75">
        <f t="shared" si="27"/>
        <v>0</v>
      </c>
      <c r="O90" s="32">
        <f t="shared" si="27"/>
        <v>0</v>
      </c>
      <c r="P90" s="75">
        <f t="shared" si="27"/>
        <v>0</v>
      </c>
      <c r="Q90" s="32">
        <f t="shared" si="27"/>
        <v>0</v>
      </c>
      <c r="R90" s="78">
        <f t="shared" si="27"/>
        <v>0</v>
      </c>
      <c r="S90" s="79">
        <f t="shared" si="0"/>
        <v>6</v>
      </c>
    </row>
    <row r="91" spans="2:19" ht="14.25" customHeight="1" x14ac:dyDescent="0.2">
      <c r="B91" s="35"/>
      <c r="C91" s="62" t="s">
        <v>7</v>
      </c>
      <c r="D91" s="12"/>
      <c r="E91" s="27"/>
      <c r="F91" s="63"/>
      <c r="G91" s="64"/>
      <c r="H91" s="64"/>
      <c r="I91" s="65"/>
      <c r="J91" s="27"/>
      <c r="K91" s="12"/>
      <c r="L91" s="27"/>
      <c r="M91" s="10"/>
      <c r="N91" s="63">
        <v>9</v>
      </c>
      <c r="O91" s="27"/>
      <c r="P91" s="63"/>
      <c r="Q91" s="27"/>
      <c r="R91" s="10">
        <v>6</v>
      </c>
      <c r="S91" s="80">
        <f t="shared" si="0"/>
        <v>15</v>
      </c>
    </row>
    <row r="92" spans="2:19" ht="22.5" customHeight="1" x14ac:dyDescent="0.2">
      <c r="B92" s="33" t="s">
        <v>59</v>
      </c>
      <c r="C92" s="67" t="s">
        <v>8</v>
      </c>
      <c r="D92" s="13"/>
      <c r="E92" s="29"/>
      <c r="F92" s="68"/>
      <c r="G92" s="69"/>
      <c r="H92" s="69"/>
      <c r="I92" s="70"/>
      <c r="J92" s="29"/>
      <c r="K92" s="13"/>
      <c r="L92" s="29"/>
      <c r="M92" s="71"/>
      <c r="N92" s="68">
        <v>1</v>
      </c>
      <c r="O92" s="29"/>
      <c r="P92" s="68"/>
      <c r="Q92" s="29"/>
      <c r="R92" s="71">
        <v>1</v>
      </c>
      <c r="S92" s="72">
        <f t="shared" si="0"/>
        <v>2</v>
      </c>
    </row>
    <row r="93" spans="2:19" ht="14.25" customHeight="1" thickBot="1" x14ac:dyDescent="0.25">
      <c r="B93" s="30"/>
      <c r="C93" s="82" t="s">
        <v>9</v>
      </c>
      <c r="D93" s="31">
        <f t="shared" ref="D93:R93" si="28">D91+D92</f>
        <v>0</v>
      </c>
      <c r="E93" s="74">
        <f t="shared" si="28"/>
        <v>0</v>
      </c>
      <c r="F93" s="75">
        <f t="shared" si="28"/>
        <v>0</v>
      </c>
      <c r="G93" s="76">
        <f t="shared" si="28"/>
        <v>0</v>
      </c>
      <c r="H93" s="76">
        <f t="shared" si="28"/>
        <v>0</v>
      </c>
      <c r="I93" s="77">
        <f t="shared" si="28"/>
        <v>0</v>
      </c>
      <c r="J93" s="32">
        <f t="shared" si="28"/>
        <v>0</v>
      </c>
      <c r="K93" s="31">
        <f t="shared" si="28"/>
        <v>0</v>
      </c>
      <c r="L93" s="32">
        <f t="shared" si="28"/>
        <v>0</v>
      </c>
      <c r="M93" s="78">
        <f t="shared" si="28"/>
        <v>0</v>
      </c>
      <c r="N93" s="75">
        <f t="shared" si="28"/>
        <v>10</v>
      </c>
      <c r="O93" s="32">
        <f t="shared" si="28"/>
        <v>0</v>
      </c>
      <c r="P93" s="75">
        <f t="shared" si="28"/>
        <v>0</v>
      </c>
      <c r="Q93" s="32">
        <f t="shared" si="28"/>
        <v>0</v>
      </c>
      <c r="R93" s="78">
        <f t="shared" si="28"/>
        <v>7</v>
      </c>
      <c r="S93" s="79">
        <f t="shared" si="0"/>
        <v>17</v>
      </c>
    </row>
    <row r="94" spans="2:19" ht="14.25" customHeight="1" x14ac:dyDescent="0.2">
      <c r="B94" s="33"/>
      <c r="C94" s="62" t="s">
        <v>7</v>
      </c>
      <c r="D94" s="12"/>
      <c r="E94" s="27"/>
      <c r="F94" s="63"/>
      <c r="G94" s="64"/>
      <c r="H94" s="64"/>
      <c r="I94" s="65"/>
      <c r="J94" s="27"/>
      <c r="K94" s="12"/>
      <c r="L94" s="27"/>
      <c r="M94" s="10"/>
      <c r="N94" s="63">
        <v>1</v>
      </c>
      <c r="O94" s="27"/>
      <c r="P94" s="63"/>
      <c r="Q94" s="27"/>
      <c r="R94" s="10">
        <v>3</v>
      </c>
      <c r="S94" s="80">
        <f t="shared" si="0"/>
        <v>4</v>
      </c>
    </row>
    <row r="95" spans="2:19" ht="14.25" customHeight="1" x14ac:dyDescent="0.2">
      <c r="B95" s="33" t="s">
        <v>60</v>
      </c>
      <c r="C95" s="67" t="s">
        <v>8</v>
      </c>
      <c r="D95" s="13"/>
      <c r="E95" s="29"/>
      <c r="F95" s="68"/>
      <c r="G95" s="69"/>
      <c r="H95" s="69"/>
      <c r="I95" s="70"/>
      <c r="J95" s="29"/>
      <c r="K95" s="13"/>
      <c r="L95" s="29"/>
      <c r="M95" s="71"/>
      <c r="N95" s="68">
        <v>1</v>
      </c>
      <c r="O95" s="29"/>
      <c r="P95" s="68"/>
      <c r="Q95" s="29"/>
      <c r="R95" s="71">
        <v>1</v>
      </c>
      <c r="S95" s="72">
        <f t="shared" si="0"/>
        <v>2</v>
      </c>
    </row>
    <row r="96" spans="2:19" ht="14.25" customHeight="1" thickBot="1" x14ac:dyDescent="0.25">
      <c r="B96" s="30"/>
      <c r="C96" s="82" t="s">
        <v>9</v>
      </c>
      <c r="D96" s="31">
        <f t="shared" ref="D96:R96" si="29">D94+D95</f>
        <v>0</v>
      </c>
      <c r="E96" s="74">
        <f t="shared" si="29"/>
        <v>0</v>
      </c>
      <c r="F96" s="75">
        <f t="shared" si="29"/>
        <v>0</v>
      </c>
      <c r="G96" s="76">
        <f t="shared" si="29"/>
        <v>0</v>
      </c>
      <c r="H96" s="76">
        <f t="shared" si="29"/>
        <v>0</v>
      </c>
      <c r="I96" s="77">
        <f t="shared" si="29"/>
        <v>0</v>
      </c>
      <c r="J96" s="32">
        <f t="shared" si="29"/>
        <v>0</v>
      </c>
      <c r="K96" s="31">
        <f t="shared" si="29"/>
        <v>0</v>
      </c>
      <c r="L96" s="32">
        <f t="shared" si="29"/>
        <v>0</v>
      </c>
      <c r="M96" s="78">
        <f t="shared" si="29"/>
        <v>0</v>
      </c>
      <c r="N96" s="75">
        <f t="shared" si="29"/>
        <v>2</v>
      </c>
      <c r="O96" s="32">
        <f t="shared" si="29"/>
        <v>0</v>
      </c>
      <c r="P96" s="75">
        <f t="shared" si="29"/>
        <v>0</v>
      </c>
      <c r="Q96" s="32">
        <f t="shared" si="29"/>
        <v>0</v>
      </c>
      <c r="R96" s="78">
        <f t="shared" si="29"/>
        <v>4</v>
      </c>
      <c r="S96" s="79">
        <f t="shared" si="0"/>
        <v>6</v>
      </c>
    </row>
    <row r="97" spans="2:19" ht="14.25" customHeight="1" x14ac:dyDescent="0.2">
      <c r="B97" s="33"/>
      <c r="C97" s="62" t="s">
        <v>7</v>
      </c>
      <c r="D97" s="12"/>
      <c r="E97" s="27"/>
      <c r="F97" s="63"/>
      <c r="G97" s="64"/>
      <c r="H97" s="64"/>
      <c r="I97" s="65"/>
      <c r="J97" s="27"/>
      <c r="K97" s="12"/>
      <c r="L97" s="27"/>
      <c r="M97" s="10"/>
      <c r="N97" s="63"/>
      <c r="O97" s="27"/>
      <c r="P97" s="63"/>
      <c r="Q97" s="27">
        <v>11</v>
      </c>
      <c r="R97" s="10">
        <v>1</v>
      </c>
      <c r="S97" s="80">
        <f t="shared" si="0"/>
        <v>12</v>
      </c>
    </row>
    <row r="98" spans="2:19" ht="14.25" customHeight="1" x14ac:dyDescent="0.2">
      <c r="B98" s="33" t="s">
        <v>61</v>
      </c>
      <c r="C98" s="67" t="s">
        <v>8</v>
      </c>
      <c r="D98" s="13"/>
      <c r="E98" s="29"/>
      <c r="F98" s="68"/>
      <c r="G98" s="69"/>
      <c r="H98" s="69"/>
      <c r="I98" s="70"/>
      <c r="J98" s="29"/>
      <c r="K98" s="13"/>
      <c r="L98" s="29"/>
      <c r="M98" s="71"/>
      <c r="N98" s="68"/>
      <c r="O98" s="29"/>
      <c r="P98" s="68"/>
      <c r="Q98" s="29">
        <v>1</v>
      </c>
      <c r="R98" s="71">
        <v>0</v>
      </c>
      <c r="S98" s="72">
        <f t="shared" si="0"/>
        <v>1</v>
      </c>
    </row>
    <row r="99" spans="2:19" ht="14.25" customHeight="1" thickBot="1" x14ac:dyDescent="0.25">
      <c r="B99" s="33"/>
      <c r="C99" s="82" t="s">
        <v>9</v>
      </c>
      <c r="D99" s="31">
        <f t="shared" ref="D99:R99" si="30">D97+D98</f>
        <v>0</v>
      </c>
      <c r="E99" s="74">
        <f t="shared" si="30"/>
        <v>0</v>
      </c>
      <c r="F99" s="75">
        <f t="shared" si="30"/>
        <v>0</v>
      </c>
      <c r="G99" s="76">
        <f t="shared" si="30"/>
        <v>0</v>
      </c>
      <c r="H99" s="76">
        <f t="shared" si="30"/>
        <v>0</v>
      </c>
      <c r="I99" s="77">
        <f t="shared" si="30"/>
        <v>0</v>
      </c>
      <c r="J99" s="32">
        <f t="shared" si="30"/>
        <v>0</v>
      </c>
      <c r="K99" s="31">
        <f t="shared" si="30"/>
        <v>0</v>
      </c>
      <c r="L99" s="32">
        <f t="shared" si="30"/>
        <v>0</v>
      </c>
      <c r="M99" s="78">
        <f t="shared" si="30"/>
        <v>0</v>
      </c>
      <c r="N99" s="75">
        <f t="shared" si="30"/>
        <v>0</v>
      </c>
      <c r="O99" s="32">
        <f t="shared" si="30"/>
        <v>0</v>
      </c>
      <c r="P99" s="75">
        <f t="shared" si="30"/>
        <v>0</v>
      </c>
      <c r="Q99" s="32">
        <f t="shared" si="30"/>
        <v>12</v>
      </c>
      <c r="R99" s="78">
        <f t="shared" si="30"/>
        <v>1</v>
      </c>
      <c r="S99" s="79">
        <f t="shared" si="0"/>
        <v>13</v>
      </c>
    </row>
    <row r="100" spans="2:19" ht="14.25" customHeight="1" x14ac:dyDescent="0.2">
      <c r="B100" s="36"/>
      <c r="C100" s="62" t="s">
        <v>7</v>
      </c>
      <c r="D100" s="12"/>
      <c r="E100" s="27"/>
      <c r="F100" s="63"/>
      <c r="G100" s="64"/>
      <c r="H100" s="64"/>
      <c r="I100" s="65"/>
      <c r="J100" s="27"/>
      <c r="K100" s="12"/>
      <c r="L100" s="27"/>
      <c r="M100" s="10"/>
      <c r="N100" s="63"/>
      <c r="O100" s="27"/>
      <c r="P100" s="63"/>
      <c r="Q100" s="27">
        <v>10</v>
      </c>
      <c r="R100" s="10"/>
      <c r="S100" s="80">
        <f t="shared" si="0"/>
        <v>10</v>
      </c>
    </row>
    <row r="101" spans="2:19" ht="28.5" customHeight="1" x14ac:dyDescent="0.2">
      <c r="B101" s="37" t="s">
        <v>62</v>
      </c>
      <c r="C101" s="67" t="s">
        <v>8</v>
      </c>
      <c r="D101" s="13"/>
      <c r="E101" s="29"/>
      <c r="F101" s="68"/>
      <c r="G101" s="69"/>
      <c r="H101" s="69"/>
      <c r="I101" s="70"/>
      <c r="J101" s="29"/>
      <c r="K101" s="13"/>
      <c r="L101" s="29"/>
      <c r="M101" s="71"/>
      <c r="N101" s="68"/>
      <c r="O101" s="29"/>
      <c r="P101" s="68"/>
      <c r="Q101" s="29">
        <v>2</v>
      </c>
      <c r="R101" s="71"/>
      <c r="S101" s="72">
        <f t="shared" si="0"/>
        <v>2</v>
      </c>
    </row>
    <row r="102" spans="2:19" ht="14.25" customHeight="1" thickBot="1" x14ac:dyDescent="0.25">
      <c r="B102" s="38"/>
      <c r="C102" s="82" t="s">
        <v>9</v>
      </c>
      <c r="D102" s="31">
        <f t="shared" ref="D102:R102" si="31">D100+D101</f>
        <v>0</v>
      </c>
      <c r="E102" s="74">
        <f t="shared" si="31"/>
        <v>0</v>
      </c>
      <c r="F102" s="75">
        <f t="shared" si="31"/>
        <v>0</v>
      </c>
      <c r="G102" s="76">
        <f t="shared" si="31"/>
        <v>0</v>
      </c>
      <c r="H102" s="76">
        <f t="shared" si="31"/>
        <v>0</v>
      </c>
      <c r="I102" s="77">
        <f t="shared" si="31"/>
        <v>0</v>
      </c>
      <c r="J102" s="32">
        <f t="shared" si="31"/>
        <v>0</v>
      </c>
      <c r="K102" s="31">
        <f t="shared" si="31"/>
        <v>0</v>
      </c>
      <c r="L102" s="32">
        <f t="shared" si="31"/>
        <v>0</v>
      </c>
      <c r="M102" s="78">
        <f t="shared" si="31"/>
        <v>0</v>
      </c>
      <c r="N102" s="75">
        <f t="shared" si="31"/>
        <v>0</v>
      </c>
      <c r="O102" s="32">
        <f t="shared" si="31"/>
        <v>0</v>
      </c>
      <c r="P102" s="75">
        <f t="shared" si="31"/>
        <v>0</v>
      </c>
      <c r="Q102" s="32">
        <f t="shared" si="31"/>
        <v>12</v>
      </c>
      <c r="R102" s="78">
        <f t="shared" si="31"/>
        <v>0</v>
      </c>
      <c r="S102" s="79">
        <f t="shared" si="0"/>
        <v>12</v>
      </c>
    </row>
    <row r="103" spans="2:19" ht="14.25" customHeight="1" x14ac:dyDescent="0.2">
      <c r="B103" s="36"/>
      <c r="C103" s="62" t="s">
        <v>7</v>
      </c>
      <c r="D103" s="12"/>
      <c r="E103" s="27"/>
      <c r="F103" s="63"/>
      <c r="G103" s="64"/>
      <c r="H103" s="64"/>
      <c r="I103" s="65"/>
      <c r="J103" s="27"/>
      <c r="K103" s="12"/>
      <c r="L103" s="27"/>
      <c r="M103" s="10"/>
      <c r="N103" s="63"/>
      <c r="O103" s="27"/>
      <c r="P103" s="63"/>
      <c r="Q103" s="27">
        <v>3</v>
      </c>
      <c r="R103" s="10"/>
      <c r="S103" s="80">
        <f t="shared" si="0"/>
        <v>3</v>
      </c>
    </row>
    <row r="104" spans="2:19" ht="14.25" customHeight="1" x14ac:dyDescent="0.2">
      <c r="B104" s="37" t="s">
        <v>63</v>
      </c>
      <c r="C104" s="67" t="s">
        <v>8</v>
      </c>
      <c r="D104" s="13"/>
      <c r="E104" s="29"/>
      <c r="F104" s="68"/>
      <c r="G104" s="69"/>
      <c r="H104" s="69"/>
      <c r="I104" s="70"/>
      <c r="J104" s="29"/>
      <c r="K104" s="13"/>
      <c r="L104" s="29"/>
      <c r="M104" s="71"/>
      <c r="N104" s="68"/>
      <c r="O104" s="29"/>
      <c r="P104" s="68"/>
      <c r="Q104" s="29">
        <v>0</v>
      </c>
      <c r="R104" s="71"/>
      <c r="S104" s="72">
        <f t="shared" si="0"/>
        <v>0</v>
      </c>
    </row>
    <row r="105" spans="2:19" ht="14.25" customHeight="1" thickBot="1" x14ac:dyDescent="0.25">
      <c r="B105" s="39"/>
      <c r="C105" s="82" t="s">
        <v>9</v>
      </c>
      <c r="D105" s="31">
        <f t="shared" ref="D105:R105" si="32">D103+D104</f>
        <v>0</v>
      </c>
      <c r="E105" s="74">
        <f t="shared" si="32"/>
        <v>0</v>
      </c>
      <c r="F105" s="75">
        <f t="shared" si="32"/>
        <v>0</v>
      </c>
      <c r="G105" s="76">
        <f t="shared" si="32"/>
        <v>0</v>
      </c>
      <c r="H105" s="76">
        <f t="shared" si="32"/>
        <v>0</v>
      </c>
      <c r="I105" s="77">
        <f t="shared" si="32"/>
        <v>0</v>
      </c>
      <c r="J105" s="32">
        <f t="shared" si="32"/>
        <v>0</v>
      </c>
      <c r="K105" s="31">
        <f t="shared" si="32"/>
        <v>0</v>
      </c>
      <c r="L105" s="32">
        <f t="shared" si="32"/>
        <v>0</v>
      </c>
      <c r="M105" s="78">
        <f t="shared" si="32"/>
        <v>0</v>
      </c>
      <c r="N105" s="75">
        <f t="shared" si="32"/>
        <v>0</v>
      </c>
      <c r="O105" s="32">
        <f t="shared" si="32"/>
        <v>0</v>
      </c>
      <c r="P105" s="75">
        <f t="shared" si="32"/>
        <v>0</v>
      </c>
      <c r="Q105" s="32">
        <f t="shared" si="32"/>
        <v>3</v>
      </c>
      <c r="R105" s="78">
        <f t="shared" si="32"/>
        <v>0</v>
      </c>
      <c r="S105" s="79">
        <f t="shared" si="0"/>
        <v>3</v>
      </c>
    </row>
    <row r="106" spans="2:19" ht="14.25" customHeight="1" x14ac:dyDescent="0.2">
      <c r="B106" s="36"/>
      <c r="C106" s="62" t="s">
        <v>7</v>
      </c>
      <c r="D106" s="12"/>
      <c r="E106" s="27"/>
      <c r="F106" s="63"/>
      <c r="G106" s="64"/>
      <c r="H106" s="64"/>
      <c r="I106" s="65"/>
      <c r="J106" s="27"/>
      <c r="K106" s="12"/>
      <c r="L106" s="27"/>
      <c r="M106" s="10"/>
      <c r="N106" s="63"/>
      <c r="O106" s="27"/>
      <c r="P106" s="63"/>
      <c r="Q106" s="27">
        <v>12</v>
      </c>
      <c r="R106" s="10">
        <v>2</v>
      </c>
      <c r="S106" s="80">
        <f t="shared" si="0"/>
        <v>14</v>
      </c>
    </row>
    <row r="107" spans="2:19" ht="14.25" customHeight="1" x14ac:dyDescent="0.2">
      <c r="B107" s="33" t="s">
        <v>64</v>
      </c>
      <c r="C107" s="67" t="s">
        <v>8</v>
      </c>
      <c r="D107" s="13"/>
      <c r="E107" s="29"/>
      <c r="F107" s="68"/>
      <c r="G107" s="69"/>
      <c r="H107" s="69"/>
      <c r="I107" s="70"/>
      <c r="J107" s="29"/>
      <c r="K107" s="13"/>
      <c r="L107" s="29"/>
      <c r="M107" s="71"/>
      <c r="N107" s="68"/>
      <c r="O107" s="29"/>
      <c r="P107" s="68"/>
      <c r="Q107" s="29">
        <v>0</v>
      </c>
      <c r="R107" s="71">
        <v>0</v>
      </c>
      <c r="S107" s="72">
        <f t="shared" si="0"/>
        <v>0</v>
      </c>
    </row>
    <row r="108" spans="2:19" ht="14.25" customHeight="1" thickBot="1" x14ac:dyDescent="0.25">
      <c r="B108" s="39"/>
      <c r="C108" s="82" t="s">
        <v>9</v>
      </c>
      <c r="D108" s="31">
        <f t="shared" ref="D108:R108" si="33">D106+D107</f>
        <v>0</v>
      </c>
      <c r="E108" s="74">
        <f t="shared" si="33"/>
        <v>0</v>
      </c>
      <c r="F108" s="75">
        <f t="shared" si="33"/>
        <v>0</v>
      </c>
      <c r="G108" s="76">
        <f t="shared" si="33"/>
        <v>0</v>
      </c>
      <c r="H108" s="76">
        <f t="shared" si="33"/>
        <v>0</v>
      </c>
      <c r="I108" s="77">
        <f t="shared" si="33"/>
        <v>0</v>
      </c>
      <c r="J108" s="32">
        <f t="shared" si="33"/>
        <v>0</v>
      </c>
      <c r="K108" s="31">
        <f t="shared" si="33"/>
        <v>0</v>
      </c>
      <c r="L108" s="32">
        <f t="shared" si="33"/>
        <v>0</v>
      </c>
      <c r="M108" s="78">
        <f t="shared" si="33"/>
        <v>0</v>
      </c>
      <c r="N108" s="75">
        <f t="shared" si="33"/>
        <v>0</v>
      </c>
      <c r="O108" s="32">
        <f t="shared" si="33"/>
        <v>0</v>
      </c>
      <c r="P108" s="75">
        <f t="shared" si="33"/>
        <v>0</v>
      </c>
      <c r="Q108" s="32">
        <f t="shared" si="33"/>
        <v>12</v>
      </c>
      <c r="R108" s="78">
        <f t="shared" si="33"/>
        <v>2</v>
      </c>
      <c r="S108" s="79">
        <f t="shared" si="0"/>
        <v>14</v>
      </c>
    </row>
    <row r="109" spans="2:19" ht="14.25" customHeight="1" x14ac:dyDescent="0.2">
      <c r="B109" s="36"/>
      <c r="C109" s="62" t="s">
        <v>7</v>
      </c>
      <c r="D109" s="12"/>
      <c r="E109" s="27"/>
      <c r="F109" s="63"/>
      <c r="G109" s="64"/>
      <c r="H109" s="64"/>
      <c r="I109" s="65"/>
      <c r="J109" s="27"/>
      <c r="K109" s="12"/>
      <c r="L109" s="27"/>
      <c r="M109" s="10"/>
      <c r="N109" s="63"/>
      <c r="O109" s="27"/>
      <c r="P109" s="63"/>
      <c r="Q109" s="27"/>
      <c r="R109" s="10"/>
      <c r="S109" s="80">
        <f t="shared" si="0"/>
        <v>0</v>
      </c>
    </row>
    <row r="110" spans="2:19" ht="14.25" customHeight="1" x14ac:dyDescent="0.2">
      <c r="B110" s="37"/>
      <c r="C110" s="67" t="s">
        <v>8</v>
      </c>
      <c r="D110" s="13"/>
      <c r="E110" s="29"/>
      <c r="F110" s="68"/>
      <c r="G110" s="69"/>
      <c r="H110" s="69"/>
      <c r="I110" s="70"/>
      <c r="J110" s="29"/>
      <c r="K110" s="13"/>
      <c r="L110" s="29"/>
      <c r="M110" s="71"/>
      <c r="N110" s="68"/>
      <c r="O110" s="29"/>
      <c r="P110" s="68"/>
      <c r="Q110" s="29"/>
      <c r="R110" s="71"/>
      <c r="S110" s="72">
        <f t="shared" si="0"/>
        <v>0</v>
      </c>
    </row>
    <row r="111" spans="2:19" ht="14.25" customHeight="1" thickBot="1" x14ac:dyDescent="0.25">
      <c r="B111" s="39"/>
      <c r="C111" s="82" t="s">
        <v>9</v>
      </c>
      <c r="D111" s="31">
        <f t="shared" ref="D111:R111" si="34">D109+D110</f>
        <v>0</v>
      </c>
      <c r="E111" s="74">
        <f t="shared" si="34"/>
        <v>0</v>
      </c>
      <c r="F111" s="75">
        <f t="shared" si="34"/>
        <v>0</v>
      </c>
      <c r="G111" s="76">
        <f t="shared" si="34"/>
        <v>0</v>
      </c>
      <c r="H111" s="76">
        <f t="shared" si="34"/>
        <v>0</v>
      </c>
      <c r="I111" s="77">
        <f t="shared" si="34"/>
        <v>0</v>
      </c>
      <c r="J111" s="32">
        <f t="shared" si="34"/>
        <v>0</v>
      </c>
      <c r="K111" s="31">
        <f t="shared" si="34"/>
        <v>0</v>
      </c>
      <c r="L111" s="32">
        <f t="shared" si="34"/>
        <v>0</v>
      </c>
      <c r="M111" s="78">
        <f t="shared" si="34"/>
        <v>0</v>
      </c>
      <c r="N111" s="75">
        <f t="shared" si="34"/>
        <v>0</v>
      </c>
      <c r="O111" s="32">
        <f t="shared" si="34"/>
        <v>0</v>
      </c>
      <c r="P111" s="75">
        <f t="shared" si="34"/>
        <v>0</v>
      </c>
      <c r="Q111" s="32">
        <f t="shared" si="34"/>
        <v>0</v>
      </c>
      <c r="R111" s="78">
        <f t="shared" si="34"/>
        <v>0</v>
      </c>
      <c r="S111" s="79">
        <f t="shared" si="0"/>
        <v>0</v>
      </c>
    </row>
    <row r="112" spans="2:19" ht="14.25" customHeight="1" x14ac:dyDescent="0.2">
      <c r="B112" s="36"/>
      <c r="C112" s="62" t="s">
        <v>7</v>
      </c>
      <c r="D112" s="12"/>
      <c r="E112" s="27"/>
      <c r="F112" s="63"/>
      <c r="G112" s="64"/>
      <c r="H112" s="64"/>
      <c r="I112" s="65"/>
      <c r="J112" s="27"/>
      <c r="K112" s="12"/>
      <c r="L112" s="27"/>
      <c r="M112" s="10"/>
      <c r="N112" s="63"/>
      <c r="O112" s="27"/>
      <c r="P112" s="63"/>
      <c r="Q112" s="27"/>
      <c r="R112" s="10"/>
      <c r="S112" s="80">
        <f t="shared" si="0"/>
        <v>0</v>
      </c>
    </row>
    <row r="113" spans="2:19" ht="14.25" customHeight="1" x14ac:dyDescent="0.2">
      <c r="B113" s="37"/>
      <c r="C113" s="67" t="s">
        <v>8</v>
      </c>
      <c r="D113" s="13"/>
      <c r="E113" s="29"/>
      <c r="F113" s="68"/>
      <c r="G113" s="69"/>
      <c r="H113" s="69"/>
      <c r="I113" s="70"/>
      <c r="J113" s="29"/>
      <c r="K113" s="13"/>
      <c r="L113" s="29"/>
      <c r="M113" s="71"/>
      <c r="N113" s="68"/>
      <c r="O113" s="29"/>
      <c r="P113" s="68"/>
      <c r="Q113" s="29"/>
      <c r="R113" s="71"/>
      <c r="S113" s="72">
        <f t="shared" si="0"/>
        <v>0</v>
      </c>
    </row>
    <row r="114" spans="2:19" ht="14.25" customHeight="1" thickBot="1" x14ac:dyDescent="0.25">
      <c r="B114" s="39"/>
      <c r="C114" s="82" t="s">
        <v>9</v>
      </c>
      <c r="D114" s="31">
        <f t="shared" ref="D114:R114" si="35">D112+D113</f>
        <v>0</v>
      </c>
      <c r="E114" s="74">
        <f t="shared" si="35"/>
        <v>0</v>
      </c>
      <c r="F114" s="75">
        <f t="shared" si="35"/>
        <v>0</v>
      </c>
      <c r="G114" s="76">
        <f t="shared" si="35"/>
        <v>0</v>
      </c>
      <c r="H114" s="76">
        <f t="shared" si="35"/>
        <v>0</v>
      </c>
      <c r="I114" s="77">
        <f t="shared" si="35"/>
        <v>0</v>
      </c>
      <c r="J114" s="32">
        <f t="shared" si="35"/>
        <v>0</v>
      </c>
      <c r="K114" s="31">
        <f t="shared" si="35"/>
        <v>0</v>
      </c>
      <c r="L114" s="32">
        <f t="shared" si="35"/>
        <v>0</v>
      </c>
      <c r="M114" s="78">
        <f t="shared" si="35"/>
        <v>0</v>
      </c>
      <c r="N114" s="75">
        <f t="shared" si="35"/>
        <v>0</v>
      </c>
      <c r="O114" s="32">
        <f t="shared" si="35"/>
        <v>0</v>
      </c>
      <c r="P114" s="75">
        <f t="shared" si="35"/>
        <v>0</v>
      </c>
      <c r="Q114" s="32">
        <f t="shared" si="35"/>
        <v>0</v>
      </c>
      <c r="R114" s="78">
        <f t="shared" si="35"/>
        <v>0</v>
      </c>
      <c r="S114" s="79">
        <f t="shared" si="0"/>
        <v>0</v>
      </c>
    </row>
    <row r="115" spans="2:19" ht="14.25" customHeight="1" thickBot="1" x14ac:dyDescent="0.25">
      <c r="B115" s="40"/>
      <c r="C115" s="62" t="s">
        <v>7</v>
      </c>
      <c r="D115" s="10">
        <f t="shared" ref="D115:S117" si="36">D10+D13+D16+D19+D22+D25+D28+D31+D34+D37+D40+D43+D46+D49+D52+D55+D58+D61+D64+D67+D70+D73+D76+D79+D82+D85+D88+D91+D94+D97+D100+D103+D106+D109+D112</f>
        <v>35</v>
      </c>
      <c r="E115" s="10">
        <f t="shared" si="36"/>
        <v>77</v>
      </c>
      <c r="F115" s="10">
        <f t="shared" si="36"/>
        <v>62</v>
      </c>
      <c r="G115" s="10">
        <f t="shared" si="36"/>
        <v>437</v>
      </c>
      <c r="H115" s="10">
        <f t="shared" si="36"/>
        <v>798</v>
      </c>
      <c r="I115" s="10">
        <f t="shared" si="36"/>
        <v>81</v>
      </c>
      <c r="J115" s="10">
        <f t="shared" si="36"/>
        <v>10</v>
      </c>
      <c r="K115" s="10">
        <f t="shared" si="36"/>
        <v>0</v>
      </c>
      <c r="L115" s="10">
        <f t="shared" si="36"/>
        <v>0</v>
      </c>
      <c r="M115" s="10">
        <f t="shared" si="36"/>
        <v>2</v>
      </c>
      <c r="N115" s="10">
        <f t="shared" si="36"/>
        <v>14</v>
      </c>
      <c r="O115" s="10">
        <f t="shared" si="36"/>
        <v>0</v>
      </c>
      <c r="P115" s="10">
        <f t="shared" si="36"/>
        <v>0</v>
      </c>
      <c r="Q115" s="10">
        <f t="shared" si="36"/>
        <v>76</v>
      </c>
      <c r="R115" s="10">
        <f t="shared" si="36"/>
        <v>13</v>
      </c>
      <c r="S115" s="10">
        <f t="shared" si="36"/>
        <v>1605</v>
      </c>
    </row>
    <row r="116" spans="2:19" s="11" customFormat="1" ht="14.25" customHeight="1" thickBot="1" x14ac:dyDescent="0.25">
      <c r="B116" s="86" t="s">
        <v>5</v>
      </c>
      <c r="C116" s="67" t="s">
        <v>8</v>
      </c>
      <c r="D116" s="10">
        <f t="shared" si="36"/>
        <v>27</v>
      </c>
      <c r="E116" s="10">
        <f t="shared" si="36"/>
        <v>42</v>
      </c>
      <c r="F116" s="10">
        <f t="shared" si="36"/>
        <v>26</v>
      </c>
      <c r="G116" s="10">
        <f t="shared" si="36"/>
        <v>238</v>
      </c>
      <c r="H116" s="10">
        <f t="shared" si="36"/>
        <v>450</v>
      </c>
      <c r="I116" s="10">
        <f t="shared" si="36"/>
        <v>54</v>
      </c>
      <c r="J116" s="10">
        <f t="shared" si="36"/>
        <v>4</v>
      </c>
      <c r="K116" s="10">
        <f t="shared" si="36"/>
        <v>0</v>
      </c>
      <c r="L116" s="10">
        <f t="shared" si="36"/>
        <v>0</v>
      </c>
      <c r="M116" s="10">
        <f t="shared" si="36"/>
        <v>0</v>
      </c>
      <c r="N116" s="10">
        <f t="shared" si="36"/>
        <v>2</v>
      </c>
      <c r="O116" s="10">
        <f t="shared" si="36"/>
        <v>0</v>
      </c>
      <c r="P116" s="10">
        <f t="shared" si="36"/>
        <v>0</v>
      </c>
      <c r="Q116" s="10">
        <f t="shared" si="36"/>
        <v>6</v>
      </c>
      <c r="R116" s="10">
        <f t="shared" si="36"/>
        <v>2</v>
      </c>
      <c r="S116" s="10">
        <f t="shared" si="36"/>
        <v>851</v>
      </c>
    </row>
    <row r="117" spans="2:19" ht="14.25" customHeight="1" thickBot="1" x14ac:dyDescent="0.25">
      <c r="B117" s="39"/>
      <c r="C117" s="82" t="s">
        <v>9</v>
      </c>
      <c r="D117" s="41">
        <f t="shared" si="36"/>
        <v>62</v>
      </c>
      <c r="E117" s="41">
        <f t="shared" si="36"/>
        <v>119</v>
      </c>
      <c r="F117" s="41">
        <f t="shared" si="36"/>
        <v>88</v>
      </c>
      <c r="G117" s="41">
        <f t="shared" si="36"/>
        <v>675</v>
      </c>
      <c r="H117" s="41">
        <f t="shared" si="36"/>
        <v>1248</v>
      </c>
      <c r="I117" s="41">
        <f t="shared" si="36"/>
        <v>135</v>
      </c>
      <c r="J117" s="41">
        <f t="shared" si="36"/>
        <v>14</v>
      </c>
      <c r="K117" s="41">
        <f t="shared" si="36"/>
        <v>0</v>
      </c>
      <c r="L117" s="41">
        <f t="shared" si="36"/>
        <v>0</v>
      </c>
      <c r="M117" s="41">
        <f t="shared" si="36"/>
        <v>2</v>
      </c>
      <c r="N117" s="41">
        <f t="shared" si="36"/>
        <v>16</v>
      </c>
      <c r="O117" s="41">
        <f t="shared" si="36"/>
        <v>0</v>
      </c>
      <c r="P117" s="41">
        <f t="shared" si="36"/>
        <v>0</v>
      </c>
      <c r="Q117" s="41">
        <f t="shared" si="36"/>
        <v>82</v>
      </c>
      <c r="R117" s="41">
        <f t="shared" si="36"/>
        <v>15</v>
      </c>
      <c r="S117" s="41">
        <f t="shared" si="36"/>
        <v>2456</v>
      </c>
    </row>
    <row r="118" spans="2:19" ht="14.25" customHeight="1" x14ac:dyDescent="0.2">
      <c r="B118" s="16"/>
    </row>
    <row r="119" spans="2:19" ht="14.25" customHeight="1" x14ac:dyDescent="0.2">
      <c r="B119" s="42"/>
    </row>
    <row r="120" spans="2:19" ht="14.25" customHeight="1" x14ac:dyDescent="0.2">
      <c r="B120" s="42" t="s">
        <v>65</v>
      </c>
    </row>
    <row r="121" spans="2:19" ht="14.25" customHeight="1" x14ac:dyDescent="0.2">
      <c r="B121" s="16"/>
    </row>
    <row r="122" spans="2:19" ht="14.25" customHeight="1" x14ac:dyDescent="0.2">
      <c r="B122" s="16"/>
    </row>
    <row r="123" spans="2:19" ht="14.25" customHeight="1" x14ac:dyDescent="0.2">
      <c r="B123" s="16"/>
    </row>
    <row r="124" spans="2:19" ht="14.25" customHeight="1" x14ac:dyDescent="0.2">
      <c r="B124" s="16"/>
    </row>
    <row r="125" spans="2:19" ht="14.25" customHeight="1" x14ac:dyDescent="0.2">
      <c r="B125" s="16"/>
    </row>
    <row r="126" spans="2:19" ht="14.25" customHeight="1" x14ac:dyDescent="0.2">
      <c r="B126" s="16"/>
    </row>
    <row r="127" spans="2:19" ht="14.25" customHeight="1" x14ac:dyDescent="0.2">
      <c r="B127" s="16"/>
    </row>
    <row r="128" spans="2:19" ht="14.25" customHeight="1" x14ac:dyDescent="0.2">
      <c r="B128" s="16"/>
    </row>
    <row r="129" spans="2:2" ht="14.25" customHeight="1" x14ac:dyDescent="0.2">
      <c r="B129" s="16"/>
    </row>
    <row r="130" spans="2:2" ht="14.25" customHeight="1" x14ac:dyDescent="0.2">
      <c r="B130" s="16"/>
    </row>
    <row r="131" spans="2:2" ht="14.25" customHeight="1" x14ac:dyDescent="0.2">
      <c r="B131" s="16"/>
    </row>
    <row r="132" spans="2:2" ht="14.25" customHeight="1" x14ac:dyDescent="0.2">
      <c r="B132" s="16"/>
    </row>
    <row r="133" spans="2:2" ht="14.25" customHeight="1" x14ac:dyDescent="0.2">
      <c r="B133" s="16"/>
    </row>
    <row r="134" spans="2:2" ht="14.25" customHeight="1" x14ac:dyDescent="0.2">
      <c r="B134" s="16"/>
    </row>
    <row r="135" spans="2:2" ht="14.25" customHeight="1" x14ac:dyDescent="0.2">
      <c r="B135" s="16"/>
    </row>
    <row r="136" spans="2:2" ht="14.25" customHeight="1" x14ac:dyDescent="0.2">
      <c r="B136" s="16"/>
    </row>
    <row r="137" spans="2:2" ht="14.25" customHeight="1" x14ac:dyDescent="0.2">
      <c r="B137" s="16"/>
    </row>
    <row r="138" spans="2:2" ht="14.25" customHeight="1" x14ac:dyDescent="0.2">
      <c r="B138" s="16"/>
    </row>
    <row r="139" spans="2:2" ht="14.25" customHeight="1" x14ac:dyDescent="0.2">
      <c r="B139" s="16"/>
    </row>
    <row r="140" spans="2:2" ht="14.25" customHeight="1" x14ac:dyDescent="0.2">
      <c r="B140" s="16"/>
    </row>
    <row r="141" spans="2:2" ht="14.25" customHeight="1" x14ac:dyDescent="0.2">
      <c r="B141" s="16"/>
    </row>
    <row r="142" spans="2:2" ht="14.25" customHeight="1" x14ac:dyDescent="0.2">
      <c r="B142" s="16"/>
    </row>
    <row r="143" spans="2:2" ht="14.25" customHeight="1" x14ac:dyDescent="0.2">
      <c r="B143" s="16"/>
    </row>
    <row r="144" spans="2:2" ht="14.25" customHeight="1" x14ac:dyDescent="0.2">
      <c r="B144" s="16"/>
    </row>
    <row r="145" spans="2:2" ht="14.25" customHeight="1" x14ac:dyDescent="0.2">
      <c r="B145" s="16"/>
    </row>
    <row r="146" spans="2:2" ht="14.25" customHeight="1" x14ac:dyDescent="0.2">
      <c r="B146" s="16"/>
    </row>
    <row r="147" spans="2:2" ht="14.25" customHeight="1" x14ac:dyDescent="0.2">
      <c r="B147" s="16"/>
    </row>
    <row r="148" spans="2:2" ht="14.25" customHeight="1" x14ac:dyDescent="0.2">
      <c r="B148" s="16"/>
    </row>
    <row r="149" spans="2:2" ht="14.25" customHeight="1" x14ac:dyDescent="0.2">
      <c r="B149" s="16"/>
    </row>
    <row r="150" spans="2:2" ht="14.25" customHeight="1" x14ac:dyDescent="0.2">
      <c r="B150" s="16"/>
    </row>
    <row r="151" spans="2:2" ht="14.25" customHeight="1" x14ac:dyDescent="0.2">
      <c r="B151" s="16"/>
    </row>
    <row r="152" spans="2:2" ht="14.25" customHeight="1" x14ac:dyDescent="0.2">
      <c r="B152" s="16"/>
    </row>
    <row r="153" spans="2:2" ht="14.25" customHeight="1" x14ac:dyDescent="0.2">
      <c r="B153" s="16"/>
    </row>
    <row r="154" spans="2:2" ht="14.25" customHeight="1" x14ac:dyDescent="0.2">
      <c r="B154" s="16"/>
    </row>
    <row r="155" spans="2:2" ht="14.25" customHeight="1" x14ac:dyDescent="0.2">
      <c r="B155" s="16"/>
    </row>
    <row r="156" spans="2:2" ht="14.25" customHeight="1" x14ac:dyDescent="0.2">
      <c r="B156" s="16"/>
    </row>
    <row r="157" spans="2:2" ht="14.25" customHeight="1" x14ac:dyDescent="0.2">
      <c r="B157" s="16"/>
    </row>
    <row r="158" spans="2:2" ht="14.25" customHeight="1" x14ac:dyDescent="0.2">
      <c r="B158" s="16"/>
    </row>
    <row r="159" spans="2:2" ht="14.25" customHeight="1" x14ac:dyDescent="0.2">
      <c r="B159" s="16"/>
    </row>
    <row r="160" spans="2:2" ht="14.25" customHeight="1" x14ac:dyDescent="0.2">
      <c r="B160" s="16"/>
    </row>
    <row r="161" spans="2:2" ht="14.25" customHeight="1" x14ac:dyDescent="0.2">
      <c r="B161" s="16"/>
    </row>
    <row r="162" spans="2:2" ht="14.25" customHeight="1" x14ac:dyDescent="0.2">
      <c r="B162" s="16"/>
    </row>
    <row r="163" spans="2:2" ht="14.25" customHeight="1" x14ac:dyDescent="0.2">
      <c r="B163" s="16"/>
    </row>
    <row r="164" spans="2:2" ht="14.25" customHeight="1" x14ac:dyDescent="0.2">
      <c r="B164" s="16"/>
    </row>
    <row r="165" spans="2:2" ht="14.25" customHeight="1" x14ac:dyDescent="0.2">
      <c r="B165" s="16"/>
    </row>
    <row r="166" spans="2:2" ht="14.25" customHeight="1" x14ac:dyDescent="0.2">
      <c r="B166" s="16"/>
    </row>
    <row r="167" spans="2:2" ht="14.25" customHeight="1" x14ac:dyDescent="0.2">
      <c r="B167" s="16"/>
    </row>
    <row r="168" spans="2:2" ht="14.25" customHeight="1" x14ac:dyDescent="0.2">
      <c r="B168" s="16"/>
    </row>
    <row r="169" spans="2:2" ht="14.25" customHeight="1" x14ac:dyDescent="0.2">
      <c r="B169" s="16"/>
    </row>
    <row r="170" spans="2:2" ht="14.25" customHeight="1" x14ac:dyDescent="0.2">
      <c r="B170" s="16"/>
    </row>
    <row r="171" spans="2:2" ht="14.25" customHeight="1" x14ac:dyDescent="0.2">
      <c r="B171" s="16"/>
    </row>
    <row r="172" spans="2:2" ht="14.25" customHeight="1" x14ac:dyDescent="0.2">
      <c r="B172" s="16"/>
    </row>
    <row r="173" spans="2:2" ht="14.25" customHeight="1" x14ac:dyDescent="0.2">
      <c r="B173" s="16"/>
    </row>
    <row r="174" spans="2:2" ht="14.25" customHeight="1" x14ac:dyDescent="0.2">
      <c r="B174" s="16"/>
    </row>
    <row r="175" spans="2:2" ht="14.25" customHeight="1" x14ac:dyDescent="0.2">
      <c r="B175" s="16"/>
    </row>
    <row r="176" spans="2:2" ht="14.25" customHeight="1" x14ac:dyDescent="0.2">
      <c r="B176" s="16"/>
    </row>
    <row r="177" spans="2:2" ht="14.25" customHeight="1" x14ac:dyDescent="0.2">
      <c r="B177" s="16"/>
    </row>
    <row r="178" spans="2:2" ht="14.25" customHeight="1" x14ac:dyDescent="0.2">
      <c r="B178" s="16"/>
    </row>
    <row r="179" spans="2:2" ht="14.25" customHeight="1" x14ac:dyDescent="0.2">
      <c r="B179" s="16"/>
    </row>
    <row r="180" spans="2:2" ht="14.25" customHeight="1" x14ac:dyDescent="0.2">
      <c r="B180" s="16"/>
    </row>
    <row r="181" spans="2:2" ht="14.25" customHeight="1" x14ac:dyDescent="0.2">
      <c r="B181" s="16"/>
    </row>
    <row r="182" spans="2:2" ht="14.25" customHeight="1" x14ac:dyDescent="0.2">
      <c r="B182" s="16"/>
    </row>
    <row r="183" spans="2:2" ht="14.25" customHeight="1" x14ac:dyDescent="0.2">
      <c r="B183" s="16"/>
    </row>
    <row r="184" spans="2:2" ht="14.25" customHeight="1" x14ac:dyDescent="0.2">
      <c r="B184" s="16"/>
    </row>
    <row r="185" spans="2:2" ht="14.25" customHeight="1" x14ac:dyDescent="0.2">
      <c r="B185" s="16"/>
    </row>
    <row r="186" spans="2:2" ht="14.25" customHeight="1" x14ac:dyDescent="0.2">
      <c r="B186" s="16"/>
    </row>
    <row r="187" spans="2:2" ht="14.25" customHeight="1" x14ac:dyDescent="0.2">
      <c r="B187" s="16"/>
    </row>
    <row r="188" spans="2:2" ht="14.25" customHeight="1" x14ac:dyDescent="0.2">
      <c r="B188" s="16"/>
    </row>
    <row r="189" spans="2:2" ht="14.25" customHeight="1" x14ac:dyDescent="0.2">
      <c r="B189" s="16"/>
    </row>
    <row r="190" spans="2:2" ht="14.25" customHeight="1" x14ac:dyDescent="0.2">
      <c r="B190" s="16"/>
    </row>
    <row r="191" spans="2:2" ht="14.25" customHeight="1" x14ac:dyDescent="0.2">
      <c r="B191" s="16"/>
    </row>
    <row r="192" spans="2:2" ht="14.25" customHeight="1" x14ac:dyDescent="0.2">
      <c r="B192" s="16"/>
    </row>
    <row r="193" spans="2:2" ht="14.25" customHeight="1" x14ac:dyDescent="0.2">
      <c r="B193" s="16"/>
    </row>
    <row r="194" spans="2:2" ht="14.25" customHeight="1" x14ac:dyDescent="0.2">
      <c r="B194" s="16"/>
    </row>
    <row r="195" spans="2:2" ht="14.25" customHeight="1" x14ac:dyDescent="0.2">
      <c r="B195" s="16"/>
    </row>
    <row r="196" spans="2:2" ht="14.25" customHeight="1" x14ac:dyDescent="0.2">
      <c r="B196" s="16"/>
    </row>
    <row r="197" spans="2:2" ht="14.25" customHeight="1" x14ac:dyDescent="0.2">
      <c r="B197" s="16"/>
    </row>
    <row r="198" spans="2:2" ht="14.25" customHeight="1" x14ac:dyDescent="0.2">
      <c r="B198" s="16"/>
    </row>
    <row r="199" spans="2:2" ht="14.25" customHeight="1" x14ac:dyDescent="0.2">
      <c r="B199" s="16"/>
    </row>
    <row r="200" spans="2:2" ht="14.25" customHeight="1" x14ac:dyDescent="0.2">
      <c r="B200" s="16"/>
    </row>
    <row r="201" spans="2:2" ht="14.25" customHeight="1" x14ac:dyDescent="0.2">
      <c r="B201" s="16"/>
    </row>
    <row r="202" spans="2:2" ht="14.25" customHeight="1" x14ac:dyDescent="0.2">
      <c r="B202" s="16"/>
    </row>
    <row r="203" spans="2:2" ht="14.25" customHeight="1" x14ac:dyDescent="0.2">
      <c r="B203" s="16"/>
    </row>
    <row r="204" spans="2:2" ht="14.25" customHeight="1" x14ac:dyDescent="0.2">
      <c r="B204" s="16"/>
    </row>
    <row r="205" spans="2:2" ht="14.25" customHeight="1" x14ac:dyDescent="0.2">
      <c r="B205" s="16"/>
    </row>
    <row r="206" spans="2:2" ht="14.25" customHeight="1" x14ac:dyDescent="0.2">
      <c r="B206" s="16"/>
    </row>
    <row r="207" spans="2:2" ht="14.25" customHeight="1" x14ac:dyDescent="0.2">
      <c r="B207" s="16"/>
    </row>
    <row r="208" spans="2:2" ht="14.25" customHeight="1" x14ac:dyDescent="0.2">
      <c r="B208" s="16"/>
    </row>
    <row r="209" spans="2:2" ht="14.25" customHeight="1" x14ac:dyDescent="0.2">
      <c r="B209" s="16"/>
    </row>
    <row r="210" spans="2:2" ht="14.25" customHeight="1" x14ac:dyDescent="0.2">
      <c r="B210" s="16"/>
    </row>
    <row r="211" spans="2:2" ht="14.25" customHeight="1" x14ac:dyDescent="0.2">
      <c r="B211" s="16"/>
    </row>
    <row r="212" spans="2:2" ht="14.25" customHeight="1" x14ac:dyDescent="0.2">
      <c r="B212" s="16"/>
    </row>
    <row r="213" spans="2:2" ht="14.25" customHeight="1" x14ac:dyDescent="0.2">
      <c r="B213" s="16"/>
    </row>
    <row r="214" spans="2:2" ht="14.25" customHeight="1" x14ac:dyDescent="0.2">
      <c r="B214" s="16"/>
    </row>
    <row r="215" spans="2:2" ht="14.25" customHeight="1" x14ac:dyDescent="0.2">
      <c r="B215" s="16"/>
    </row>
    <row r="216" spans="2:2" ht="14.25" customHeight="1" x14ac:dyDescent="0.2">
      <c r="B216" s="16"/>
    </row>
    <row r="217" spans="2:2" ht="14.25" customHeight="1" x14ac:dyDescent="0.2">
      <c r="B217" s="16"/>
    </row>
    <row r="218" spans="2:2" ht="14.25" customHeight="1" x14ac:dyDescent="0.2">
      <c r="B218" s="16"/>
    </row>
    <row r="219" spans="2:2" ht="14.25" customHeight="1" x14ac:dyDescent="0.2">
      <c r="B219" s="16"/>
    </row>
    <row r="220" spans="2:2" ht="14.25" customHeight="1" x14ac:dyDescent="0.2">
      <c r="B220" s="16"/>
    </row>
    <row r="221" spans="2:2" ht="14.25" customHeight="1" x14ac:dyDescent="0.2">
      <c r="B221" s="16"/>
    </row>
    <row r="222" spans="2:2" ht="14.25" customHeight="1" x14ac:dyDescent="0.2">
      <c r="B222" s="16"/>
    </row>
    <row r="223" spans="2:2" ht="14.25" customHeight="1" x14ac:dyDescent="0.2">
      <c r="B223" s="16"/>
    </row>
    <row r="224" spans="2:2" ht="14.25" customHeight="1" x14ac:dyDescent="0.2">
      <c r="B224" s="16"/>
    </row>
    <row r="225" spans="2:2" ht="14.25" customHeight="1" x14ac:dyDescent="0.2">
      <c r="B225" s="16"/>
    </row>
    <row r="226" spans="2:2" ht="14.25" customHeight="1" x14ac:dyDescent="0.2">
      <c r="B226" s="16"/>
    </row>
    <row r="227" spans="2:2" ht="14.25" customHeight="1" x14ac:dyDescent="0.2">
      <c r="B227" s="16"/>
    </row>
    <row r="228" spans="2:2" ht="14.25" customHeight="1" x14ac:dyDescent="0.2">
      <c r="B228" s="16"/>
    </row>
    <row r="229" spans="2:2" ht="14.25" customHeight="1" x14ac:dyDescent="0.2">
      <c r="B229" s="16"/>
    </row>
    <row r="230" spans="2:2" ht="14.25" customHeight="1" x14ac:dyDescent="0.2">
      <c r="B230" s="16"/>
    </row>
    <row r="231" spans="2:2" ht="14.25" customHeight="1" x14ac:dyDescent="0.2">
      <c r="B231" s="16"/>
    </row>
    <row r="232" spans="2:2" ht="14.25" customHeight="1" x14ac:dyDescent="0.2">
      <c r="B232" s="16"/>
    </row>
    <row r="233" spans="2:2" ht="14.25" customHeight="1" x14ac:dyDescent="0.2">
      <c r="B233" s="16"/>
    </row>
    <row r="234" spans="2:2" ht="14.25" customHeight="1" x14ac:dyDescent="0.2">
      <c r="B234" s="16"/>
    </row>
    <row r="235" spans="2:2" ht="14.25" customHeight="1" x14ac:dyDescent="0.2">
      <c r="B235" s="16"/>
    </row>
    <row r="236" spans="2:2" ht="14.25" customHeight="1" x14ac:dyDescent="0.2">
      <c r="B236" s="16"/>
    </row>
    <row r="237" spans="2:2" ht="14.25" customHeight="1" x14ac:dyDescent="0.2">
      <c r="B237" s="16"/>
    </row>
    <row r="238" spans="2:2" ht="14.25" customHeight="1" x14ac:dyDescent="0.2">
      <c r="B238" s="16"/>
    </row>
    <row r="239" spans="2:2" ht="14.25" customHeight="1" x14ac:dyDescent="0.2">
      <c r="B239" s="16"/>
    </row>
    <row r="240" spans="2:2" ht="14.25" customHeight="1" x14ac:dyDescent="0.2">
      <c r="B240" s="16"/>
    </row>
    <row r="241" spans="2:2" ht="14.25" customHeight="1" x14ac:dyDescent="0.2">
      <c r="B241" s="16"/>
    </row>
    <row r="242" spans="2:2" ht="14.25" customHeight="1" x14ac:dyDescent="0.2">
      <c r="B242" s="16"/>
    </row>
    <row r="243" spans="2:2" ht="14.25" customHeight="1" x14ac:dyDescent="0.2">
      <c r="B243" s="16"/>
    </row>
    <row r="244" spans="2:2" ht="14.25" customHeight="1" x14ac:dyDescent="0.2">
      <c r="B244" s="16"/>
    </row>
    <row r="245" spans="2:2" ht="14.25" customHeight="1" x14ac:dyDescent="0.2">
      <c r="B245" s="16"/>
    </row>
    <row r="246" spans="2:2" ht="14.25" customHeight="1" x14ac:dyDescent="0.2">
      <c r="B246" s="16"/>
    </row>
    <row r="247" spans="2:2" ht="14.25" customHeight="1" x14ac:dyDescent="0.2">
      <c r="B247" s="16"/>
    </row>
    <row r="248" spans="2:2" ht="14.25" customHeight="1" x14ac:dyDescent="0.2">
      <c r="B248" s="16"/>
    </row>
    <row r="249" spans="2:2" ht="14.25" customHeight="1" x14ac:dyDescent="0.2">
      <c r="B249" s="16"/>
    </row>
    <row r="250" spans="2:2" ht="14.25" customHeight="1" x14ac:dyDescent="0.2">
      <c r="B250" s="16"/>
    </row>
    <row r="251" spans="2:2" ht="14.25" customHeight="1" x14ac:dyDescent="0.2">
      <c r="B251" s="16"/>
    </row>
    <row r="252" spans="2:2" ht="14.25" customHeight="1" x14ac:dyDescent="0.2">
      <c r="B252" s="16"/>
    </row>
    <row r="253" spans="2:2" ht="14.25" customHeight="1" x14ac:dyDescent="0.2">
      <c r="B253" s="16"/>
    </row>
    <row r="254" spans="2:2" ht="14.25" customHeight="1" x14ac:dyDescent="0.2">
      <c r="B254" s="16"/>
    </row>
    <row r="255" spans="2:2" ht="14.25" customHeight="1" x14ac:dyDescent="0.2">
      <c r="B255" s="16"/>
    </row>
    <row r="256" spans="2:2" ht="14.25" customHeight="1" x14ac:dyDescent="0.2">
      <c r="B256" s="16"/>
    </row>
    <row r="257" spans="2:2" ht="14.25" customHeight="1" x14ac:dyDescent="0.2">
      <c r="B257" s="16"/>
    </row>
    <row r="258" spans="2:2" ht="14.25" customHeight="1" x14ac:dyDescent="0.2">
      <c r="B258" s="16"/>
    </row>
    <row r="259" spans="2:2" ht="14.25" customHeight="1" x14ac:dyDescent="0.2">
      <c r="B259" s="16"/>
    </row>
    <row r="260" spans="2:2" ht="14.25" customHeight="1" x14ac:dyDescent="0.2">
      <c r="B260" s="16"/>
    </row>
    <row r="261" spans="2:2" ht="14.25" customHeight="1" x14ac:dyDescent="0.2">
      <c r="B261" s="16"/>
    </row>
    <row r="262" spans="2:2" ht="14.25" customHeight="1" x14ac:dyDescent="0.2">
      <c r="B262" s="16"/>
    </row>
    <row r="263" spans="2:2" ht="14.25" customHeight="1" x14ac:dyDescent="0.2">
      <c r="B263" s="16"/>
    </row>
    <row r="264" spans="2:2" ht="14.25" customHeight="1" x14ac:dyDescent="0.2">
      <c r="B264" s="16"/>
    </row>
    <row r="265" spans="2:2" ht="14.25" customHeight="1" x14ac:dyDescent="0.2">
      <c r="B265" s="16"/>
    </row>
    <row r="266" spans="2:2" ht="14.25" customHeight="1" x14ac:dyDescent="0.2">
      <c r="B266" s="16"/>
    </row>
    <row r="267" spans="2:2" ht="14.25" customHeight="1" x14ac:dyDescent="0.2">
      <c r="B267" s="16"/>
    </row>
    <row r="268" spans="2:2" ht="14.25" customHeight="1" x14ac:dyDescent="0.2">
      <c r="B268" s="16"/>
    </row>
    <row r="269" spans="2:2" ht="14.25" customHeight="1" x14ac:dyDescent="0.2">
      <c r="B269" s="16"/>
    </row>
    <row r="270" spans="2:2" ht="14.25" customHeight="1" x14ac:dyDescent="0.2">
      <c r="B270" s="16"/>
    </row>
    <row r="271" spans="2:2" ht="14.25" customHeight="1" x14ac:dyDescent="0.2">
      <c r="B271" s="16"/>
    </row>
    <row r="272" spans="2:2" ht="14.25" customHeight="1" x14ac:dyDescent="0.2">
      <c r="B272" s="16"/>
    </row>
    <row r="273" spans="2:2" ht="14.25" customHeight="1" x14ac:dyDescent="0.2">
      <c r="B273" s="16"/>
    </row>
    <row r="274" spans="2:2" ht="14.25" customHeight="1" x14ac:dyDescent="0.2">
      <c r="B274" s="16"/>
    </row>
    <row r="275" spans="2:2" ht="14.25" customHeight="1" x14ac:dyDescent="0.2">
      <c r="B275" s="16"/>
    </row>
    <row r="276" spans="2:2" ht="14.25" customHeight="1" x14ac:dyDescent="0.2">
      <c r="B276" s="16"/>
    </row>
    <row r="277" spans="2:2" ht="14.25" customHeight="1" x14ac:dyDescent="0.2">
      <c r="B277" s="16"/>
    </row>
    <row r="278" spans="2:2" ht="14.25" customHeight="1" x14ac:dyDescent="0.2">
      <c r="B278" s="16"/>
    </row>
    <row r="279" spans="2:2" ht="14.25" customHeight="1" x14ac:dyDescent="0.2">
      <c r="B279" s="16"/>
    </row>
    <row r="280" spans="2:2" ht="14.25" customHeight="1" x14ac:dyDescent="0.2">
      <c r="B280" s="16"/>
    </row>
    <row r="281" spans="2:2" ht="14.25" customHeight="1" x14ac:dyDescent="0.2">
      <c r="B281" s="16"/>
    </row>
    <row r="282" spans="2:2" ht="14.25" customHeight="1" x14ac:dyDescent="0.2">
      <c r="B282" s="16"/>
    </row>
    <row r="283" spans="2:2" ht="14.25" customHeight="1" x14ac:dyDescent="0.2">
      <c r="B283" s="16"/>
    </row>
    <row r="284" spans="2:2" ht="14.25" customHeight="1" x14ac:dyDescent="0.2">
      <c r="B284" s="16"/>
    </row>
    <row r="285" spans="2:2" ht="14.25" customHeight="1" x14ac:dyDescent="0.2">
      <c r="B285" s="16"/>
    </row>
    <row r="286" spans="2:2" ht="14.25" customHeight="1" x14ac:dyDescent="0.2">
      <c r="B286" s="16"/>
    </row>
    <row r="287" spans="2:2" ht="14.25" customHeight="1" x14ac:dyDescent="0.2">
      <c r="B287" s="16"/>
    </row>
    <row r="288" spans="2:2" ht="14.25" customHeight="1" x14ac:dyDescent="0.2">
      <c r="B288" s="16"/>
    </row>
    <row r="289" spans="2:2" ht="14.25" customHeight="1" x14ac:dyDescent="0.2">
      <c r="B289" s="16"/>
    </row>
    <row r="290" spans="2:2" ht="14.25" customHeight="1" x14ac:dyDescent="0.2">
      <c r="B290" s="16"/>
    </row>
    <row r="291" spans="2:2" ht="14.25" customHeight="1" x14ac:dyDescent="0.2">
      <c r="B291" s="16"/>
    </row>
    <row r="292" spans="2:2" ht="14.25" customHeight="1" x14ac:dyDescent="0.2">
      <c r="B292" s="16"/>
    </row>
    <row r="293" spans="2:2" ht="14.25" customHeight="1" x14ac:dyDescent="0.2">
      <c r="B293" s="16"/>
    </row>
    <row r="294" spans="2:2" ht="14.25" customHeight="1" x14ac:dyDescent="0.2">
      <c r="B294" s="16"/>
    </row>
    <row r="295" spans="2:2" ht="14.25" customHeight="1" x14ac:dyDescent="0.2">
      <c r="B295" s="16"/>
    </row>
    <row r="296" spans="2:2" ht="14.25" customHeight="1" x14ac:dyDescent="0.2">
      <c r="B296" s="16"/>
    </row>
    <row r="297" spans="2:2" ht="14.25" customHeight="1" x14ac:dyDescent="0.2">
      <c r="B297" s="16"/>
    </row>
    <row r="298" spans="2:2" ht="14.25" customHeight="1" x14ac:dyDescent="0.2">
      <c r="B298" s="16"/>
    </row>
    <row r="299" spans="2:2" ht="14.25" customHeight="1" x14ac:dyDescent="0.2">
      <c r="B299" s="16"/>
    </row>
    <row r="300" spans="2:2" ht="14.25" customHeight="1" x14ac:dyDescent="0.2">
      <c r="B300" s="16"/>
    </row>
    <row r="301" spans="2:2" ht="14.25" customHeight="1" x14ac:dyDescent="0.2">
      <c r="B301" s="16"/>
    </row>
    <row r="302" spans="2:2" ht="14.25" customHeight="1" x14ac:dyDescent="0.2">
      <c r="B302" s="16"/>
    </row>
    <row r="303" spans="2:2" ht="14.25" customHeight="1" x14ac:dyDescent="0.2">
      <c r="B303" s="16"/>
    </row>
    <row r="304" spans="2:2" ht="14.25" customHeight="1" x14ac:dyDescent="0.2">
      <c r="B304" s="16"/>
    </row>
    <row r="305" spans="2:2" ht="14.25" customHeight="1" x14ac:dyDescent="0.2">
      <c r="B305" s="16"/>
    </row>
    <row r="306" spans="2:2" ht="14.25" customHeight="1" x14ac:dyDescent="0.2">
      <c r="B306" s="16"/>
    </row>
    <row r="307" spans="2:2" ht="14.25" customHeight="1" x14ac:dyDescent="0.2">
      <c r="B307" s="16"/>
    </row>
    <row r="308" spans="2:2" ht="14.25" customHeight="1" x14ac:dyDescent="0.2">
      <c r="B308" s="16"/>
    </row>
    <row r="309" spans="2:2" ht="14.25" customHeight="1" x14ac:dyDescent="0.2">
      <c r="B309" s="16"/>
    </row>
    <row r="310" spans="2:2" ht="14.25" customHeight="1" x14ac:dyDescent="0.2">
      <c r="B310" s="16"/>
    </row>
    <row r="311" spans="2:2" ht="14.25" customHeight="1" x14ac:dyDescent="0.2">
      <c r="B311" s="16"/>
    </row>
    <row r="312" spans="2:2" ht="14.25" customHeight="1" x14ac:dyDescent="0.2">
      <c r="B312" s="16"/>
    </row>
    <row r="313" spans="2:2" ht="14.25" customHeight="1" x14ac:dyDescent="0.2">
      <c r="B313" s="16"/>
    </row>
    <row r="314" spans="2:2" ht="14.25" customHeight="1" x14ac:dyDescent="0.2">
      <c r="B314" s="16"/>
    </row>
    <row r="315" spans="2:2" ht="14.25" customHeight="1" x14ac:dyDescent="0.2">
      <c r="B315" s="16"/>
    </row>
    <row r="316" spans="2:2" ht="14.25" customHeight="1" x14ac:dyDescent="0.2">
      <c r="B316" s="16"/>
    </row>
    <row r="317" spans="2:2" ht="14.25" customHeight="1" x14ac:dyDescent="0.2">
      <c r="B317" s="16"/>
    </row>
    <row r="318" spans="2:2" ht="14.25" customHeight="1" x14ac:dyDescent="0.2">
      <c r="B318" s="16"/>
    </row>
    <row r="319" spans="2:2" ht="14.25" customHeight="1" x14ac:dyDescent="0.2">
      <c r="B319" s="16"/>
    </row>
    <row r="320" spans="2:2" ht="14.25" customHeight="1" x14ac:dyDescent="0.2">
      <c r="B320" s="16"/>
    </row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</sheetData>
  <mergeCells count="3">
    <mergeCell ref="D7:E8"/>
    <mergeCell ref="F7:J7"/>
    <mergeCell ref="B19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Microsoft Office User</cp:lastModifiedBy>
  <dcterms:created xsi:type="dcterms:W3CDTF">2024-07-03T14:52:37Z</dcterms:created>
  <dcterms:modified xsi:type="dcterms:W3CDTF">2024-07-04T13:47:06Z</dcterms:modified>
</cp:coreProperties>
</file>