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 BRIGHT\Desktop\quality assurance\Data Mgt_RCEESS\Data Segregation\"/>
    </mc:Choice>
  </mc:AlternateContent>
  <xr:revisionPtr revIDLastSave="0" documentId="8_{64FCF19C-53F3-4EB1-B3B7-CDD6917C7617}" xr6:coauthVersionLast="47" xr6:coauthVersionMax="47" xr10:uidLastSave="{00000000-0000-0000-0000-000000000000}"/>
  <bookViews>
    <workbookView xWindow="-110" yWindow="-110" windowWidth="19420" windowHeight="10420" xr2:uid="{327DC3E7-E61B-4461-89B3-C6D358030790}"/>
  </bookViews>
  <sheets>
    <sheet name="STUDENT 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10" i="1" l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Y508" i="1" s="1"/>
  <c r="Y507" i="1"/>
  <c r="Y506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Y504" i="1"/>
  <c r="Y503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Y501" i="1"/>
  <c r="Y500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Y498" i="1"/>
  <c r="Y497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Y495" i="1"/>
  <c r="Y494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Y492" i="1"/>
  <c r="Y491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Y489" i="1"/>
  <c r="Y488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Y486" i="1"/>
  <c r="Y485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Y484" i="1" s="1"/>
  <c r="Y483" i="1"/>
  <c r="Y482" i="1"/>
  <c r="X481" i="1"/>
  <c r="W481" i="1"/>
  <c r="W511" i="1" s="1"/>
  <c r="V481" i="1"/>
  <c r="U481" i="1"/>
  <c r="T481" i="1"/>
  <c r="S481" i="1"/>
  <c r="S511" i="1" s="1"/>
  <c r="R481" i="1"/>
  <c r="R511" i="1" s="1"/>
  <c r="Q481" i="1"/>
  <c r="P481" i="1"/>
  <c r="O481" i="1"/>
  <c r="O511" i="1" s="1"/>
  <c r="N481" i="1"/>
  <c r="M481" i="1"/>
  <c r="L481" i="1"/>
  <c r="K481" i="1"/>
  <c r="K511" i="1" s="1"/>
  <c r="J481" i="1"/>
  <c r="J511" i="1" s="1"/>
  <c r="I481" i="1"/>
  <c r="H481" i="1"/>
  <c r="G481" i="1"/>
  <c r="G511" i="1" s="1"/>
  <c r="F481" i="1"/>
  <c r="E481" i="1"/>
  <c r="D481" i="1"/>
  <c r="Y480" i="1"/>
  <c r="Y510" i="1" s="1"/>
  <c r="Y479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Y463" i="1"/>
  <c r="Y462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Y460" i="1"/>
  <c r="Y459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Y457" i="1"/>
  <c r="Y456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Y454" i="1"/>
  <c r="Y453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Y452" i="1" s="1"/>
  <c r="Y451" i="1"/>
  <c r="Y450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Y448" i="1"/>
  <c r="Y447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Y445" i="1"/>
  <c r="Y444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Y442" i="1"/>
  <c r="Y441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Y439" i="1"/>
  <c r="Y438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Y436" i="1"/>
  <c r="Y435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Y433" i="1"/>
  <c r="Y432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Y430" i="1"/>
  <c r="Y429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L467" i="1" s="1"/>
  <c r="K428" i="1"/>
  <c r="J428" i="1"/>
  <c r="I428" i="1"/>
  <c r="H428" i="1"/>
  <c r="G428" i="1"/>
  <c r="F428" i="1"/>
  <c r="E428" i="1"/>
  <c r="D428" i="1"/>
  <c r="Y428" i="1" s="1"/>
  <c r="Y427" i="1"/>
  <c r="Y426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Y424" i="1"/>
  <c r="Y423" i="1"/>
  <c r="X422" i="1"/>
  <c r="W422" i="1"/>
  <c r="V422" i="1"/>
  <c r="V467" i="1" s="1"/>
  <c r="U422" i="1"/>
  <c r="T422" i="1"/>
  <c r="T467" i="1" s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Y421" i="1"/>
  <c r="Y420" i="1"/>
  <c r="X419" i="1"/>
  <c r="W419" i="1"/>
  <c r="V419" i="1"/>
  <c r="U419" i="1"/>
  <c r="U467" i="1" s="1"/>
  <c r="T419" i="1"/>
  <c r="S419" i="1"/>
  <c r="R419" i="1"/>
  <c r="Q419" i="1"/>
  <c r="Q467" i="1" s="1"/>
  <c r="P419" i="1"/>
  <c r="O419" i="1"/>
  <c r="N419" i="1"/>
  <c r="M419" i="1"/>
  <c r="M467" i="1" s="1"/>
  <c r="L419" i="1"/>
  <c r="K419" i="1"/>
  <c r="J419" i="1"/>
  <c r="I419" i="1"/>
  <c r="I467" i="1" s="1"/>
  <c r="H419" i="1"/>
  <c r="G419" i="1"/>
  <c r="F419" i="1"/>
  <c r="E419" i="1"/>
  <c r="E467" i="1" s="1"/>
  <c r="D419" i="1"/>
  <c r="Y418" i="1"/>
  <c r="Y417" i="1"/>
  <c r="I404" i="1"/>
  <c r="J403" i="1"/>
  <c r="I403" i="1"/>
  <c r="H403" i="1"/>
  <c r="F403" i="1"/>
  <c r="E403" i="1"/>
  <c r="D403" i="1"/>
  <c r="J402" i="1"/>
  <c r="I402" i="1"/>
  <c r="H402" i="1"/>
  <c r="F402" i="1"/>
  <c r="F404" i="1" s="1"/>
  <c r="E402" i="1"/>
  <c r="D402" i="1"/>
  <c r="J401" i="1"/>
  <c r="I401" i="1"/>
  <c r="H401" i="1"/>
  <c r="F401" i="1"/>
  <c r="E401" i="1"/>
  <c r="D401" i="1"/>
  <c r="K400" i="1"/>
  <c r="G400" i="1"/>
  <c r="L400" i="1" s="1"/>
  <c r="K399" i="1"/>
  <c r="K401" i="1" s="1"/>
  <c r="G399" i="1"/>
  <c r="J398" i="1"/>
  <c r="I398" i="1"/>
  <c r="H398" i="1"/>
  <c r="F398" i="1"/>
  <c r="E398" i="1"/>
  <c r="D398" i="1"/>
  <c r="L397" i="1"/>
  <c r="K397" i="1"/>
  <c r="G397" i="1"/>
  <c r="K396" i="1"/>
  <c r="K398" i="1" s="1"/>
  <c r="G396" i="1"/>
  <c r="J395" i="1"/>
  <c r="I395" i="1"/>
  <c r="H395" i="1"/>
  <c r="F395" i="1"/>
  <c r="E395" i="1"/>
  <c r="D395" i="1"/>
  <c r="K394" i="1"/>
  <c r="G394" i="1"/>
  <c r="L394" i="1" s="1"/>
  <c r="K393" i="1"/>
  <c r="G393" i="1"/>
  <c r="G395" i="1" s="1"/>
  <c r="J392" i="1"/>
  <c r="I392" i="1"/>
  <c r="H392" i="1"/>
  <c r="F392" i="1"/>
  <c r="E392" i="1"/>
  <c r="D392" i="1"/>
  <c r="L391" i="1"/>
  <c r="K391" i="1"/>
  <c r="G391" i="1"/>
  <c r="K390" i="1"/>
  <c r="K392" i="1" s="1"/>
  <c r="G390" i="1"/>
  <c r="L390" i="1" s="1"/>
  <c r="J389" i="1"/>
  <c r="I389" i="1"/>
  <c r="H389" i="1"/>
  <c r="F389" i="1"/>
  <c r="E389" i="1"/>
  <c r="D389" i="1"/>
  <c r="K388" i="1"/>
  <c r="G388" i="1"/>
  <c r="K387" i="1"/>
  <c r="G387" i="1"/>
  <c r="J386" i="1"/>
  <c r="I386" i="1"/>
  <c r="H386" i="1"/>
  <c r="F386" i="1"/>
  <c r="E386" i="1"/>
  <c r="D386" i="1"/>
  <c r="K385" i="1"/>
  <c r="G385" i="1"/>
  <c r="L385" i="1" s="1"/>
  <c r="K384" i="1"/>
  <c r="G384" i="1"/>
  <c r="G386" i="1" s="1"/>
  <c r="J383" i="1"/>
  <c r="I383" i="1"/>
  <c r="H383" i="1"/>
  <c r="F383" i="1"/>
  <c r="E383" i="1"/>
  <c r="D383" i="1"/>
  <c r="K382" i="1"/>
  <c r="G382" i="1"/>
  <c r="L382" i="1" s="1"/>
  <c r="K381" i="1"/>
  <c r="K383" i="1" s="1"/>
  <c r="G381" i="1"/>
  <c r="J380" i="1"/>
  <c r="I380" i="1"/>
  <c r="H380" i="1"/>
  <c r="F380" i="1"/>
  <c r="E380" i="1"/>
  <c r="D380" i="1"/>
  <c r="K379" i="1"/>
  <c r="G379" i="1"/>
  <c r="K378" i="1"/>
  <c r="G378" i="1"/>
  <c r="G380" i="1" s="1"/>
  <c r="J377" i="1"/>
  <c r="I377" i="1"/>
  <c r="H377" i="1"/>
  <c r="F377" i="1"/>
  <c r="E377" i="1"/>
  <c r="D377" i="1"/>
  <c r="K376" i="1"/>
  <c r="G376" i="1"/>
  <c r="L376" i="1" s="1"/>
  <c r="K375" i="1"/>
  <c r="K377" i="1" s="1"/>
  <c r="G375" i="1"/>
  <c r="J374" i="1"/>
  <c r="I374" i="1"/>
  <c r="H374" i="1"/>
  <c r="F374" i="1"/>
  <c r="E374" i="1"/>
  <c r="D374" i="1"/>
  <c r="L373" i="1"/>
  <c r="K373" i="1"/>
  <c r="G373" i="1"/>
  <c r="K372" i="1"/>
  <c r="K374" i="1" s="1"/>
  <c r="G372" i="1"/>
  <c r="J371" i="1"/>
  <c r="I371" i="1"/>
  <c r="H371" i="1"/>
  <c r="F371" i="1"/>
  <c r="E371" i="1"/>
  <c r="D371" i="1"/>
  <c r="K370" i="1"/>
  <c r="G370" i="1"/>
  <c r="L370" i="1" s="1"/>
  <c r="K369" i="1"/>
  <c r="G369" i="1"/>
  <c r="G371" i="1" s="1"/>
  <c r="J368" i="1"/>
  <c r="I368" i="1"/>
  <c r="H368" i="1"/>
  <c r="F368" i="1"/>
  <c r="E368" i="1"/>
  <c r="D368" i="1"/>
  <c r="L367" i="1"/>
  <c r="K367" i="1"/>
  <c r="G367" i="1"/>
  <c r="K366" i="1"/>
  <c r="K368" i="1" s="1"/>
  <c r="G366" i="1"/>
  <c r="L366" i="1" s="1"/>
  <c r="J365" i="1"/>
  <c r="I365" i="1"/>
  <c r="H365" i="1"/>
  <c r="F365" i="1"/>
  <c r="E365" i="1"/>
  <c r="D365" i="1"/>
  <c r="K364" i="1"/>
  <c r="G364" i="1"/>
  <c r="K363" i="1"/>
  <c r="K365" i="1" s="1"/>
  <c r="G363" i="1"/>
  <c r="J362" i="1"/>
  <c r="I362" i="1"/>
  <c r="H362" i="1"/>
  <c r="F362" i="1"/>
  <c r="E362" i="1"/>
  <c r="D362" i="1"/>
  <c r="K361" i="1"/>
  <c r="G361" i="1"/>
  <c r="K360" i="1"/>
  <c r="K362" i="1" s="1"/>
  <c r="G360" i="1"/>
  <c r="J359" i="1"/>
  <c r="I359" i="1"/>
  <c r="H359" i="1"/>
  <c r="F359" i="1"/>
  <c r="E359" i="1"/>
  <c r="D359" i="1"/>
  <c r="K358" i="1"/>
  <c r="K359" i="1" s="1"/>
  <c r="G358" i="1"/>
  <c r="L358" i="1" s="1"/>
  <c r="L357" i="1"/>
  <c r="K357" i="1"/>
  <c r="G357" i="1"/>
  <c r="G359" i="1" s="1"/>
  <c r="J356" i="1"/>
  <c r="I356" i="1"/>
  <c r="H356" i="1"/>
  <c r="G356" i="1"/>
  <c r="F356" i="1"/>
  <c r="E356" i="1"/>
  <c r="D356" i="1"/>
  <c r="K355" i="1"/>
  <c r="L355" i="1" s="1"/>
  <c r="G355" i="1"/>
  <c r="K354" i="1"/>
  <c r="K402" i="1" s="1"/>
  <c r="G354" i="1"/>
  <c r="D343" i="1"/>
  <c r="C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Y297" i="1"/>
  <c r="Y296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Y295" i="1" s="1"/>
  <c r="D295" i="1"/>
  <c r="Y294" i="1"/>
  <c r="Y293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Y291" i="1"/>
  <c r="Y290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Y288" i="1"/>
  <c r="Y287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Y285" i="1"/>
  <c r="Y284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Y282" i="1"/>
  <c r="Y281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Y279" i="1"/>
  <c r="Y278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Y276" i="1"/>
  <c r="Y275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Y273" i="1"/>
  <c r="Y272" i="1"/>
  <c r="X271" i="1"/>
  <c r="W271" i="1"/>
  <c r="V271" i="1"/>
  <c r="U271" i="1"/>
  <c r="T271" i="1"/>
  <c r="S271" i="1"/>
  <c r="R271" i="1"/>
  <c r="Q271" i="1"/>
  <c r="Q301" i="1" s="1"/>
  <c r="P271" i="1"/>
  <c r="O271" i="1"/>
  <c r="N271" i="1"/>
  <c r="M271" i="1"/>
  <c r="L271" i="1"/>
  <c r="K271" i="1"/>
  <c r="K301" i="1" s="1"/>
  <c r="J271" i="1"/>
  <c r="I271" i="1"/>
  <c r="I301" i="1" s="1"/>
  <c r="H271" i="1"/>
  <c r="G271" i="1"/>
  <c r="F271" i="1"/>
  <c r="E271" i="1"/>
  <c r="D271" i="1"/>
  <c r="Y270" i="1"/>
  <c r="Y269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Y252" i="1"/>
  <c r="Y251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Y249" i="1"/>
  <c r="Y248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Y246" i="1"/>
  <c r="Y245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Y243" i="1"/>
  <c r="Y242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Y240" i="1"/>
  <c r="Y239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Y237" i="1"/>
  <c r="Y236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Y234" i="1"/>
  <c r="Y233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Y231" i="1"/>
  <c r="Y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Y228" i="1"/>
  <c r="Y227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Y225" i="1"/>
  <c r="Y224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Y222" i="1"/>
  <c r="Y221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Y219" i="1"/>
  <c r="Y218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Y216" i="1"/>
  <c r="Y215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Y213" i="1"/>
  <c r="Y212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Y210" i="1"/>
  <c r="Y209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Y207" i="1"/>
  <c r="Y206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Y204" i="1"/>
  <c r="Y203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Y201" i="1"/>
  <c r="Y200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Y198" i="1"/>
  <c r="Y197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Y195" i="1"/>
  <c r="Y194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Y192" i="1"/>
  <c r="Y191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Y189" i="1"/>
  <c r="Y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Y186" i="1"/>
  <c r="Y185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Y183" i="1"/>
  <c r="Y182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Y180" i="1"/>
  <c r="Y179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Y177" i="1"/>
  <c r="Y176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Y174" i="1"/>
  <c r="Y173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Y171" i="1"/>
  <c r="Y170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Y168" i="1"/>
  <c r="Y167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Y165" i="1"/>
  <c r="Y164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Y162" i="1"/>
  <c r="Y161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Y159" i="1"/>
  <c r="Y158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Y156" i="1"/>
  <c r="Y155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Y153" i="1"/>
  <c r="Y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Y150" i="1"/>
  <c r="Y149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Y147" i="1"/>
  <c r="Y146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Y144" i="1"/>
  <c r="Y143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Y141" i="1"/>
  <c r="Y140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Y138" i="1"/>
  <c r="Y137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Y135" i="1"/>
  <c r="Y134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Y132" i="1"/>
  <c r="Y131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Y129" i="1"/>
  <c r="Y128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Y126" i="1"/>
  <c r="Y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Y123" i="1"/>
  <c r="Y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Y120" i="1"/>
  <c r="Y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Y117" i="1"/>
  <c r="Y116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Y114" i="1"/>
  <c r="Y113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Y111" i="1"/>
  <c r="Y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Y108" i="1"/>
  <c r="Y107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Y105" i="1"/>
  <c r="Y104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Y102" i="1"/>
  <c r="Y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Y99" i="1"/>
  <c r="Y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Y96" i="1"/>
  <c r="Y95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Y93" i="1"/>
  <c r="Y92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Y90" i="1"/>
  <c r="Y89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Y87" i="1"/>
  <c r="Y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Y84" i="1"/>
  <c r="Y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Y81" i="1"/>
  <c r="Y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Y78" i="1"/>
  <c r="Y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Y75" i="1"/>
  <c r="Y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Y72" i="1"/>
  <c r="Y71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Y69" i="1"/>
  <c r="Y68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Y67" i="1" s="1"/>
  <c r="Y66" i="1"/>
  <c r="Y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Y63" i="1"/>
  <c r="Y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Y60" i="1"/>
  <c r="Y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Y57" i="1"/>
  <c r="Y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Y55" i="1" s="1"/>
  <c r="Y54" i="1"/>
  <c r="Y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Y51" i="1"/>
  <c r="Y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Y48" i="1"/>
  <c r="Y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Y45" i="1"/>
  <c r="Y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Y43" i="1" s="1"/>
  <c r="Y42" i="1"/>
  <c r="Y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Y39" i="1"/>
  <c r="Y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Y36" i="1"/>
  <c r="Y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Y33" i="1"/>
  <c r="Y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Y31" i="1" s="1"/>
  <c r="Y30" i="1"/>
  <c r="Y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Y27" i="1"/>
  <c r="Y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Y24" i="1"/>
  <c r="Y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Y21" i="1"/>
  <c r="Y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Y19" i="1" s="1"/>
  <c r="Y18" i="1"/>
  <c r="Y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Y15" i="1"/>
  <c r="Y14" i="1"/>
  <c r="X13" i="1"/>
  <c r="W13" i="1"/>
  <c r="V13" i="1"/>
  <c r="V256" i="1" s="1"/>
  <c r="U13" i="1"/>
  <c r="T13" i="1"/>
  <c r="S13" i="1"/>
  <c r="R13" i="1"/>
  <c r="Q13" i="1"/>
  <c r="P13" i="1"/>
  <c r="O13" i="1"/>
  <c r="N13" i="1"/>
  <c r="N256" i="1" s="1"/>
  <c r="M13" i="1"/>
  <c r="L13" i="1"/>
  <c r="K13" i="1"/>
  <c r="J13" i="1"/>
  <c r="I13" i="1"/>
  <c r="H13" i="1"/>
  <c r="G13" i="1"/>
  <c r="F13" i="1"/>
  <c r="F256" i="1" s="1"/>
  <c r="E13" i="1"/>
  <c r="D13" i="1"/>
  <c r="Y12" i="1"/>
  <c r="Y11" i="1"/>
  <c r="Y254" i="1" s="1"/>
  <c r="Y28" i="1" l="1"/>
  <c r="Y52" i="1"/>
  <c r="Y76" i="1"/>
  <c r="Y100" i="1"/>
  <c r="Y124" i="1"/>
  <c r="Y148" i="1"/>
  <c r="Y172" i="1"/>
  <c r="Y196" i="1"/>
  <c r="Y220" i="1"/>
  <c r="Y244" i="1"/>
  <c r="Y299" i="1"/>
  <c r="J301" i="1"/>
  <c r="R301" i="1"/>
  <c r="Y280" i="1"/>
  <c r="G365" i="1"/>
  <c r="L364" i="1"/>
  <c r="L369" i="1"/>
  <c r="L372" i="1"/>
  <c r="L379" i="1"/>
  <c r="G383" i="1"/>
  <c r="L383" i="1" s="1"/>
  <c r="G389" i="1"/>
  <c r="L388" i="1"/>
  <c r="L393" i="1"/>
  <c r="L396" i="1"/>
  <c r="H404" i="1"/>
  <c r="Y465" i="1"/>
  <c r="J467" i="1"/>
  <c r="R467" i="1"/>
  <c r="Y425" i="1"/>
  <c r="Y449" i="1"/>
  <c r="Y481" i="1"/>
  <c r="H511" i="1"/>
  <c r="L511" i="1"/>
  <c r="P511" i="1"/>
  <c r="T511" i="1"/>
  <c r="X511" i="1"/>
  <c r="Y505" i="1"/>
  <c r="Y25" i="1"/>
  <c r="Y49" i="1"/>
  <c r="Y73" i="1"/>
  <c r="K256" i="1"/>
  <c r="Y121" i="1"/>
  <c r="Y145" i="1"/>
  <c r="Y169" i="1"/>
  <c r="Y193" i="1"/>
  <c r="Y241" i="1"/>
  <c r="G301" i="1"/>
  <c r="O301" i="1"/>
  <c r="S301" i="1"/>
  <c r="W301" i="1"/>
  <c r="L359" i="1"/>
  <c r="Y466" i="1"/>
  <c r="G467" i="1"/>
  <c r="K467" i="1"/>
  <c r="O467" i="1"/>
  <c r="S467" i="1"/>
  <c r="W467" i="1"/>
  <c r="E511" i="1"/>
  <c r="I511" i="1"/>
  <c r="M511" i="1"/>
  <c r="Q511" i="1"/>
  <c r="U511" i="1"/>
  <c r="Y490" i="1"/>
  <c r="E256" i="1"/>
  <c r="I256" i="1"/>
  <c r="M256" i="1"/>
  <c r="Q256" i="1"/>
  <c r="U256" i="1"/>
  <c r="Y58" i="1"/>
  <c r="D301" i="1"/>
  <c r="H301" i="1"/>
  <c r="L301" i="1"/>
  <c r="P301" i="1"/>
  <c r="T301" i="1"/>
  <c r="X301" i="1"/>
  <c r="Y274" i="1"/>
  <c r="Y286" i="1"/>
  <c r="Y298" i="1"/>
  <c r="E343" i="1"/>
  <c r="G402" i="1"/>
  <c r="D404" i="1"/>
  <c r="L360" i="1"/>
  <c r="L363" i="1"/>
  <c r="G374" i="1"/>
  <c r="L381" i="1"/>
  <c r="K386" i="1"/>
  <c r="L386" i="1" s="1"/>
  <c r="L387" i="1"/>
  <c r="G398" i="1"/>
  <c r="L398" i="1" s="1"/>
  <c r="E404" i="1"/>
  <c r="Y419" i="1"/>
  <c r="Y443" i="1"/>
  <c r="D467" i="1"/>
  <c r="Y509" i="1"/>
  <c r="Y487" i="1"/>
  <c r="Y97" i="1"/>
  <c r="Y22" i="1"/>
  <c r="Y46" i="1"/>
  <c r="Y70" i="1"/>
  <c r="F467" i="1"/>
  <c r="N467" i="1"/>
  <c r="Y34" i="1"/>
  <c r="Y255" i="1"/>
  <c r="S256" i="1"/>
  <c r="Y16" i="1"/>
  <c r="Y40" i="1"/>
  <c r="Y64" i="1"/>
  <c r="D256" i="1"/>
  <c r="Y13" i="1"/>
  <c r="L256" i="1"/>
  <c r="T256" i="1"/>
  <c r="Y37" i="1"/>
  <c r="Y61" i="1"/>
  <c r="Y300" i="1"/>
  <c r="J256" i="1"/>
  <c r="R256" i="1"/>
  <c r="Y82" i="1"/>
  <c r="Y106" i="1"/>
  <c r="Y130" i="1"/>
  <c r="Y154" i="1"/>
  <c r="Y178" i="1"/>
  <c r="Y202" i="1"/>
  <c r="Y226" i="1"/>
  <c r="Y250" i="1"/>
  <c r="G403" i="1"/>
  <c r="L361" i="1"/>
  <c r="K389" i="1"/>
  <c r="L389" i="1" s="1"/>
  <c r="Y434" i="1"/>
  <c r="Y458" i="1"/>
  <c r="Y496" i="1"/>
  <c r="Y79" i="1"/>
  <c r="Y103" i="1"/>
  <c r="Y127" i="1"/>
  <c r="Y151" i="1"/>
  <c r="Y175" i="1"/>
  <c r="Y199" i="1"/>
  <c r="Y223" i="1"/>
  <c r="Y247" i="1"/>
  <c r="Y277" i="1"/>
  <c r="L365" i="1"/>
  <c r="L375" i="1"/>
  <c r="G377" i="1"/>
  <c r="L377" i="1" s="1"/>
  <c r="H467" i="1"/>
  <c r="P467" i="1"/>
  <c r="X467" i="1"/>
  <c r="Y431" i="1"/>
  <c r="Y455" i="1"/>
  <c r="Y493" i="1"/>
  <c r="Y511" i="1" s="1"/>
  <c r="Y217" i="1"/>
  <c r="Y271" i="1"/>
  <c r="E301" i="1"/>
  <c r="M301" i="1"/>
  <c r="U301" i="1"/>
  <c r="D511" i="1"/>
  <c r="Y94" i="1"/>
  <c r="Y118" i="1"/>
  <c r="Y142" i="1"/>
  <c r="Y166" i="1"/>
  <c r="Y190" i="1"/>
  <c r="Y214" i="1"/>
  <c r="Y238" i="1"/>
  <c r="F301" i="1"/>
  <c r="N301" i="1"/>
  <c r="V301" i="1"/>
  <c r="Y292" i="1"/>
  <c r="L374" i="1"/>
  <c r="L384" i="1"/>
  <c r="Y422" i="1"/>
  <c r="Y446" i="1"/>
  <c r="G256" i="1"/>
  <c r="O256" i="1"/>
  <c r="W256" i="1"/>
  <c r="Y91" i="1"/>
  <c r="Y115" i="1"/>
  <c r="Y139" i="1"/>
  <c r="Y163" i="1"/>
  <c r="Y187" i="1"/>
  <c r="Y211" i="1"/>
  <c r="Y235" i="1"/>
  <c r="Y289" i="1"/>
  <c r="G362" i="1"/>
  <c r="L362" i="1" s="1"/>
  <c r="K380" i="1"/>
  <c r="L380" i="1" s="1"/>
  <c r="L378" i="1"/>
  <c r="H256" i="1"/>
  <c r="P256" i="1"/>
  <c r="X256" i="1"/>
  <c r="Y88" i="1"/>
  <c r="Y112" i="1"/>
  <c r="Y136" i="1"/>
  <c r="Y160" i="1"/>
  <c r="Y184" i="1"/>
  <c r="Y208" i="1"/>
  <c r="Y232" i="1"/>
  <c r="G404" i="1"/>
  <c r="Y440" i="1"/>
  <c r="Y464" i="1"/>
  <c r="Y502" i="1"/>
  <c r="Y85" i="1"/>
  <c r="Y109" i="1"/>
  <c r="Y133" i="1"/>
  <c r="Y157" i="1"/>
  <c r="Y181" i="1"/>
  <c r="Y205" i="1"/>
  <c r="Y229" i="1"/>
  <c r="Y253" i="1"/>
  <c r="Y283" i="1"/>
  <c r="K356" i="1"/>
  <c r="L356" i="1" s="1"/>
  <c r="L354" i="1"/>
  <c r="L399" i="1"/>
  <c r="G401" i="1"/>
  <c r="L401" i="1" s="1"/>
  <c r="J404" i="1"/>
  <c r="Y437" i="1"/>
  <c r="Y461" i="1"/>
  <c r="F511" i="1"/>
  <c r="N511" i="1"/>
  <c r="V511" i="1"/>
  <c r="Y499" i="1"/>
  <c r="K371" i="1"/>
  <c r="L371" i="1" s="1"/>
  <c r="K395" i="1"/>
  <c r="L395" i="1" s="1"/>
  <c r="K403" i="1"/>
  <c r="K404" i="1" s="1"/>
  <c r="G368" i="1"/>
  <c r="L368" i="1" s="1"/>
  <c r="G392" i="1"/>
  <c r="L392" i="1" s="1"/>
  <c r="Y467" i="1" l="1"/>
  <c r="L403" i="1"/>
  <c r="Y256" i="1"/>
  <c r="L402" i="1"/>
  <c r="L404" i="1" s="1"/>
  <c r="Y301" i="1"/>
</calcChain>
</file>

<file path=xl/sharedStrings.xml><?xml version="1.0" encoding="utf-8"?>
<sst xmlns="http://schemas.openxmlformats.org/spreadsheetml/2006/main" count="720" uniqueCount="165">
  <si>
    <t>NAME OF INSTITUTION : UNIVERSITY OF ENERGY AND NATURAL RESOURCES</t>
  </si>
  <si>
    <t>PROGRAMME</t>
  </si>
  <si>
    <t>GENDER</t>
  </si>
  <si>
    <t>DIPLOMA</t>
  </si>
  <si>
    <t>TOTAL</t>
  </si>
  <si>
    <t>DEGREE</t>
  </si>
  <si>
    <t>M</t>
  </si>
  <si>
    <t>F</t>
  </si>
  <si>
    <t>T</t>
  </si>
  <si>
    <t>BSC. BIOCHEMISTRY</t>
  </si>
  <si>
    <t>BSC. COMPUTER SCIENCE</t>
  </si>
  <si>
    <t>BSC. INFORMATION TECHNOLOGY</t>
  </si>
  <si>
    <t>BSC. MATHEMATICS</t>
  </si>
  <si>
    <t>BSC. MEDICAL LABORATORY SCIENCE</t>
  </si>
  <si>
    <t>BSC. NURSING</t>
  </si>
  <si>
    <t>BSC. STATISTICS</t>
  </si>
  <si>
    <t xml:space="preserve">MPHIL. CHEMISTRY </t>
  </si>
  <si>
    <t xml:space="preserve">MPHIL. ENVIRONMENTAL SCIENCE </t>
  </si>
  <si>
    <t xml:space="preserve">BSC. AQUACULTURE AND AQUATIC RESOURCE MANAGEMENT </t>
  </si>
  <si>
    <t xml:space="preserve">BSC. WILDLIFE AND RANGE MANAGEMENT </t>
  </si>
  <si>
    <t xml:space="preserve">BSC. AGRICULTURAL AND RESOURCE ECONOMICS </t>
  </si>
  <si>
    <t xml:space="preserve">BSC. FOOD TECHNOLOGY </t>
  </si>
  <si>
    <t xml:space="preserve">MBA. AGRIBUSINESS MANAGEMENT </t>
  </si>
  <si>
    <t xml:space="preserve">MPHIL. AGRIBUSINESS MANAGEMENT </t>
  </si>
  <si>
    <t>MPHIL. ANIMAL PRODUCTION</t>
  </si>
  <si>
    <t>MSC. ANIMAL PRODUCTION</t>
  </si>
  <si>
    <t xml:space="preserve">PHD. AGRIBUSINESS </t>
  </si>
  <si>
    <t xml:space="preserve">BSC. APPLIED METEOROLOGY AND CLIMATE SCIENCE </t>
  </si>
  <si>
    <t xml:space="preserve">BSC. GEOENVIRONMENTAL SCIENCE </t>
  </si>
  <si>
    <t>BSC. GEOINFORMATION SCIENCE</t>
  </si>
  <si>
    <t>BSC. GEOMATICS</t>
  </si>
  <si>
    <t xml:space="preserve">DIP. GEO-INFORMATION SCIENCE </t>
  </si>
  <si>
    <t>MPHIL. CLIMATE CHANGE</t>
  </si>
  <si>
    <t xml:space="preserve">MPHIL. ENVIRONMENTAL PLANNING AND DEVELOPMENT </t>
  </si>
  <si>
    <t xml:space="preserve">MPHIL. GEOINFORMATION SCIENCE </t>
  </si>
  <si>
    <t xml:space="preserve">MSC. CLIMATE CHANGE </t>
  </si>
  <si>
    <t xml:space="preserve">MSC. ENVIRONMENTAL PLANNING AND DEVELOPMENT </t>
  </si>
  <si>
    <t xml:space="preserve">MSC. GEOINFORMATION SCIENCE </t>
  </si>
  <si>
    <t>BSC. ACCOUNTING</t>
  </si>
  <si>
    <t xml:space="preserve">MSC. SUSTAINABLE ENERGY MANAGEMENT </t>
  </si>
  <si>
    <t xml:space="preserve">PHD. SUSTAINABLE ENERGY ENGINEERING AND MANAGEMENT </t>
  </si>
  <si>
    <t xml:space="preserve">BSC. SUSTAINABLE LAND MANAGEMENT </t>
  </si>
  <si>
    <t xml:space="preserve">BSC. SUSTAINABLE MINING </t>
  </si>
  <si>
    <t xml:space="preserve">MPHIL. LAND DEGRADATION NEUTRALITY </t>
  </si>
  <si>
    <t xml:space="preserve">MSC. LAND DEGRADATION NEUTRALITY </t>
  </si>
  <si>
    <t xml:space="preserve">MSC. SUSTAINABLE MINING </t>
  </si>
  <si>
    <t xml:space="preserve">PHD. SUSTAINABLE LAND MANAGEMENT </t>
  </si>
  <si>
    <t>NAME OF INSTITUTION :  UNIVERSITY OF ENERGY AND NATURAL RESOURCES</t>
  </si>
  <si>
    <t>MPHIL CLIMATE CHANGE</t>
  </si>
  <si>
    <t xml:space="preserve">             FIRST DEGREE</t>
  </si>
  <si>
    <t xml:space="preserve">            MB CHB</t>
  </si>
  <si>
    <t>PG. CERT.</t>
  </si>
  <si>
    <t xml:space="preserve">   PG.  DIPLOMA</t>
  </si>
  <si>
    <t xml:space="preserve">   MA/MBA/MPA/MSc</t>
  </si>
  <si>
    <t xml:space="preserve">  Mphil</t>
  </si>
  <si>
    <t>PhD</t>
  </si>
  <si>
    <t xml:space="preserve">GRAND </t>
  </si>
  <si>
    <t>Yr. 1</t>
  </si>
  <si>
    <t>Yr. 2</t>
  </si>
  <si>
    <t>Yr. 3</t>
  </si>
  <si>
    <t>L.100</t>
  </si>
  <si>
    <t>L.200</t>
  </si>
  <si>
    <t>L.300</t>
  </si>
  <si>
    <t>L.400</t>
  </si>
  <si>
    <t>Yr.  5</t>
  </si>
  <si>
    <t>Yr.   6</t>
  </si>
  <si>
    <t>Yr.   7</t>
  </si>
  <si>
    <t>Yr. 4</t>
  </si>
  <si>
    <t>Yr.  3</t>
  </si>
  <si>
    <t>Yr.  4</t>
  </si>
  <si>
    <t>BSC. ACTUARIAL SCIENCE *</t>
  </si>
  <si>
    <t>BSC. BIOLOGICAL SCIENCE*</t>
  </si>
  <si>
    <t>BSC. CHEMISTRY*</t>
  </si>
  <si>
    <t>BSC. COMPUTER SCIENCE*</t>
  </si>
  <si>
    <t>BSC. INFORMATION TECHNOLOGY*</t>
  </si>
  <si>
    <t>BSC. MATHEMATICS*</t>
  </si>
  <si>
    <t>BSC. MEDICAL LABORATORY SCIENCE*</t>
  </si>
  <si>
    <t>BSC. NURSING*</t>
  </si>
  <si>
    <t>BSC. STATISTICS*</t>
  </si>
  <si>
    <t>DIP. COMPUTER SCIENCE *</t>
  </si>
  <si>
    <t>DIP. INFORMATION TECHNOLOGY *</t>
  </si>
  <si>
    <t>DIP. STATISTICS *</t>
  </si>
  <si>
    <t>MPHIL. APPLIED MATHEMATICS *</t>
  </si>
  <si>
    <t>MPHIL. COMPUTER SCIENCE *</t>
  </si>
  <si>
    <t>MSC. COMPUTER SCIENCE *</t>
  </si>
  <si>
    <t>PHD. COMPUTER SCIENCE *</t>
  </si>
  <si>
    <t>BSC. AGRICULTURAL ENGINEERING *</t>
  </si>
  <si>
    <t>BSC. CIVIL ENGINEERING *</t>
  </si>
  <si>
    <t>BSC. COMPUTER ENGINEERING *</t>
  </si>
  <si>
    <t>BSC. ELECTRICAL AND ELECTRONIC ENGINEERING *</t>
  </si>
  <si>
    <t>BSC. ENVIRONMENTAL ENGINEERING *</t>
  </si>
  <si>
    <t>MSC. ENVIRONMENTAL ENGINEERING MANAGEMENT *</t>
  </si>
  <si>
    <t>PHD. ENVIRONMENTAL ENGINEERING MANAGEMENT *</t>
  </si>
  <si>
    <t>BSC. FIRE, SAFETY AND DISASTER MANAGEMENT *</t>
  </si>
  <si>
    <t>BSC. HOSPITALITY MANAGEMENT *</t>
  </si>
  <si>
    <t>BSC. NATURAL RESOURCES MANAGEMENT *</t>
  </si>
  <si>
    <t>DIP. FIRE, SAFETY AND DISASTER MANAGEMENT *</t>
  </si>
  <si>
    <t>DIP. NATURAL RESOURCES MANAGEMENT *</t>
  </si>
  <si>
    <t>DIP. HOSPITALITY MANAGEMENT *</t>
  </si>
  <si>
    <t>MPHIL. ENVIRONMENT, WATER AND SUSTAINABILITY *</t>
  </si>
  <si>
    <t>MSC. ENVIRONMENT, WATER AND SUSTAINABILITY *</t>
  </si>
  <si>
    <t>PHD. ENVIRONMENT, WATER AND SUSTAINABILITY *</t>
  </si>
  <si>
    <t>PHD. SOCIAL FORESTRY AND ENVIRONMENTAL GOVERNANCE *</t>
  </si>
  <si>
    <t>MPHIL. SOCIAL FORESTRY AND ENVIRONMENTAL GOVERNANCE *</t>
  </si>
  <si>
    <t>BSC. AGRIBUSINESS *</t>
  </si>
  <si>
    <t>BSC. AGRICULTURE *</t>
  </si>
  <si>
    <t>MPHIL. CROP SCIENCE *</t>
  </si>
  <si>
    <t>MSC. CROP SCIENCE *</t>
  </si>
  <si>
    <t>PHD. CROP SCIENCE *</t>
  </si>
  <si>
    <t>BSC. CLIMATE CHANGE AND SUSTAINABLE DEVELOPMENT *</t>
  </si>
  <si>
    <t>BSC. PLANNING AND SUSTAINABILITY *</t>
  </si>
  <si>
    <t>BA. PROFESSIONAL FRENCH *</t>
  </si>
  <si>
    <t>BSC. ECONOMICS *</t>
  </si>
  <si>
    <t>BSC. RESOURCE ENTERPRISE AND ENTREPRENEURSHIP *</t>
  </si>
  <si>
    <t>BSC. PETROLEUM ENGINEERING *</t>
  </si>
  <si>
    <t>BSC. RENEWABLE ENERGY ENGINEERING *</t>
  </si>
  <si>
    <t>MSC. SUSTAINABLE ENERGY ENGINEERING AND MANAGEMENT *</t>
  </si>
  <si>
    <t>PHD. SUSTAINABLE ENERGY MANAGEMENT *</t>
  </si>
  <si>
    <t>BSC MECHANICAL ENGINEERING *</t>
  </si>
  <si>
    <t>NB: REGULAR  STUDENTS (THIS   DOES  NOT  INCLUDE   DISTANCE  OR  SANDWICH)</t>
  </si>
  <si>
    <t xml:space="preserve">           DIPLOMA</t>
  </si>
  <si>
    <t>PHD. SUSTAINABLE LAND MANAGEMENT</t>
  </si>
  <si>
    <t>MSC. SUSTAINABLE ENERGY MANAGEMENT</t>
  </si>
  <si>
    <t>PHD ENVIRONMENTAL ENGINEERING MANAGEMENT</t>
  </si>
  <si>
    <t>BSC RENEWABLE ENERGY ENGINEERING</t>
  </si>
  <si>
    <t>NAME OF INSTITUTION :UNIVERSITY OF ENERGY AND NATURAL RESOURCES</t>
  </si>
  <si>
    <t xml:space="preserve">COUNTRY </t>
  </si>
  <si>
    <t>MALE</t>
  </si>
  <si>
    <t>FEMALE</t>
  </si>
  <si>
    <t>SIERRA LEONE</t>
  </si>
  <si>
    <t>ETHOPIA</t>
  </si>
  <si>
    <t>NIGERIA</t>
  </si>
  <si>
    <t>KENYA</t>
  </si>
  <si>
    <t>ZIMBABWE</t>
  </si>
  <si>
    <t>CHAD</t>
  </si>
  <si>
    <t>GAMBIA</t>
  </si>
  <si>
    <t>ZAMBIA</t>
  </si>
  <si>
    <t>NB : Enrolment of Foreign Students Only</t>
  </si>
  <si>
    <t xml:space="preserve">             FOREIGN STUDENTS</t>
  </si>
  <si>
    <t xml:space="preserve">             GHANAIAN STUDENTS</t>
  </si>
  <si>
    <t xml:space="preserve">FIRST </t>
  </si>
  <si>
    <t>POST</t>
  </si>
  <si>
    <t>SUB-</t>
  </si>
  <si>
    <t>GRADUATE</t>
  </si>
  <si>
    <t>GRAND TOTAL</t>
  </si>
  <si>
    <t>NOTE: THIS TABLE SHOULD CONTAIN DATA ON FEE-PAYING STUDENTS ONLY</t>
  </si>
  <si>
    <t xml:space="preserve">NAME OF INSTITUTION : </t>
  </si>
  <si>
    <t>BSC. CIVIL ENGINEERING</t>
  </si>
  <si>
    <t>BSC. MECHANICAL ENGINEERING</t>
  </si>
  <si>
    <t>BSC. ELECTRICAL AND ELECTRONIC ENGINEERING</t>
  </si>
  <si>
    <t>BSC. HOSPITALITY MANAGEMENT</t>
  </si>
  <si>
    <t>BSC. NATURAL RESOURCE MANAGEMENT</t>
  </si>
  <si>
    <t>BSC. FIRE, SAFETY AND DISASTER MANAGEMENT</t>
  </si>
  <si>
    <t>BSC. AGRICULTURE AND RESOURCE ECONOMICS</t>
  </si>
  <si>
    <t>BSC. AGRIBUSINESS</t>
  </si>
  <si>
    <t xml:space="preserve">BSC. AGRICULTURE </t>
  </si>
  <si>
    <t>BSC. RESOURCE ENTERPRISE AND ENTREPRENEURSHIP</t>
  </si>
  <si>
    <t>NB: THIS TABLE IS FOR DISTANCE STUDENTS ONLY</t>
  </si>
  <si>
    <t>NB: THIS TABLE IS FOR SANDWICH STUDENTS ONLY</t>
  </si>
  <si>
    <t>TABLE 1: TOTAL ENROLMENT OF GHANAIAN STUDENTS  BY GENDER AND PROGRAMME, 2023</t>
  </si>
  <si>
    <t>TABLE 2:  TOTAL ENROLMENT OF FOREIGN STUDENTS BY GENDER AND PROGRAMME, 2023</t>
  </si>
  <si>
    <t>TABLE 3: ENROLMENT OF FOREIGN STUDENTS BY NATIONALITY, 2023/2024</t>
  </si>
  <si>
    <t>TABLE 4 :  FEE PAYING STUDENTS BY GENDER AND PROGRAMME , 2023/2024</t>
  </si>
  <si>
    <t>TABLE 5: STUDENT'S ENROLMENT FOR DISTANCE EDUCATION PROGRAMMES BY GENDER AND PROGRAMME , 2023/2024</t>
  </si>
  <si>
    <t>TABLE 6: STUDENT'S ENROLMENT FOR SANDWICH PROGRAMMES BY GENDER AND PROGRAMME 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</si>
</sst>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/>
    <xf numFmtId="0" fontId="3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4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4" fillId="0" borderId="7" xfId="0" applyFont="1" applyBorder="1"/>
    <xf numFmtId="0" fontId="2" fillId="0" borderId="18" xfId="0" applyFont="1" applyBorder="1" applyAlignment="1">
      <alignment horizontal="center"/>
    </xf>
    <xf numFmtId="3" fontId="4" fillId="0" borderId="20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3" fontId="2" fillId="0" borderId="28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4" fillId="0" borderId="3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3" fontId="2" fillId="0" borderId="33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0" fontId="4" fillId="0" borderId="10" xfId="0" applyFont="1" applyBorder="1"/>
    <xf numFmtId="3" fontId="2" fillId="0" borderId="14" xfId="0" applyNumberFormat="1" applyFont="1" applyBorder="1" applyAlignment="1">
      <alignment horizontal="right"/>
    </xf>
    <xf numFmtId="0" fontId="6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2" fillId="0" borderId="37" xfId="0" applyFont="1" applyBorder="1"/>
    <xf numFmtId="0" fontId="7" fillId="0" borderId="2" xfId="0" applyFont="1" applyBorder="1"/>
    <xf numFmtId="0" fontId="2" fillId="0" borderId="31" xfId="0" applyFont="1" applyBorder="1" applyAlignment="1">
      <alignment vertical="center"/>
    </xf>
    <xf numFmtId="3" fontId="2" fillId="0" borderId="38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0" fontId="5" fillId="0" borderId="1" xfId="0" applyFont="1" applyBorder="1"/>
    <xf numFmtId="0" fontId="3" fillId="0" borderId="42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9" fillId="0" borderId="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37" xfId="0" applyFont="1" applyBorder="1"/>
    <xf numFmtId="0" fontId="2" fillId="0" borderId="3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5" fillId="0" borderId="53" xfId="0" applyFont="1" applyBorder="1"/>
    <xf numFmtId="0" fontId="5" fillId="0" borderId="16" xfId="0" applyFont="1" applyBorder="1"/>
    <xf numFmtId="0" fontId="5" fillId="0" borderId="13" xfId="0" applyFont="1" applyBorder="1"/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54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0" fillId="0" borderId="55" xfId="0" applyFont="1" applyBorder="1" applyAlignment="1">
      <alignment horizontal="center"/>
    </xf>
    <xf numFmtId="0" fontId="5" fillId="0" borderId="55" xfId="0" applyFont="1" applyBorder="1"/>
    <xf numFmtId="0" fontId="5" fillId="0" borderId="22" xfId="0" applyFont="1" applyBorder="1"/>
    <xf numFmtId="0" fontId="5" fillId="0" borderId="19" xfId="0" applyFont="1" applyBorder="1"/>
    <xf numFmtId="0" fontId="5" fillId="0" borderId="23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56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10" fillId="0" borderId="57" xfId="0" applyFont="1" applyBorder="1" applyAlignment="1">
      <alignment horizontal="center"/>
    </xf>
    <xf numFmtId="0" fontId="2" fillId="0" borderId="57" xfId="0" applyFont="1" applyBorder="1"/>
    <xf numFmtId="3" fontId="2" fillId="0" borderId="57" xfId="0" applyNumberFormat="1" applyFont="1" applyBorder="1"/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58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39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5" fillId="0" borderId="57" xfId="0" applyNumberFormat="1" applyFont="1" applyBorder="1" applyAlignment="1">
      <alignment horizontal="right"/>
    </xf>
    <xf numFmtId="3" fontId="5" fillId="0" borderId="28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3" fontId="5" fillId="0" borderId="41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3" fontId="5" fillId="0" borderId="56" xfId="0" applyNumberFormat="1" applyFont="1" applyBorder="1" applyAlignment="1">
      <alignment horizontal="right"/>
    </xf>
    <xf numFmtId="0" fontId="5" fillId="0" borderId="53" xfId="0" applyFont="1" applyBorder="1" applyAlignment="1">
      <alignment horizontal="right"/>
    </xf>
    <xf numFmtId="0" fontId="5" fillId="0" borderId="55" xfId="0" applyFont="1" applyBorder="1" applyAlignment="1">
      <alignment horizontal="right"/>
    </xf>
    <xf numFmtId="3" fontId="2" fillId="0" borderId="57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3" fontId="4" fillId="0" borderId="59" xfId="0" applyNumberFormat="1" applyFont="1" applyBorder="1" applyAlignment="1">
      <alignment horizontal="right"/>
    </xf>
    <xf numFmtId="0" fontId="11" fillId="0" borderId="2" xfId="0" applyFont="1" applyBorder="1"/>
    <xf numFmtId="0" fontId="12" fillId="0" borderId="53" xfId="0" applyFont="1" applyBorder="1" applyAlignment="1">
      <alignment horizontal="center"/>
    </xf>
    <xf numFmtId="3" fontId="13" fillId="0" borderId="53" xfId="0" applyNumberFormat="1" applyFont="1" applyBorder="1" applyAlignment="1">
      <alignment horizontal="right"/>
    </xf>
    <xf numFmtId="0" fontId="1" fillId="0" borderId="0" xfId="0" applyFont="1"/>
    <xf numFmtId="0" fontId="14" fillId="0" borderId="7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3" fontId="13" fillId="0" borderId="55" xfId="0" applyNumberFormat="1" applyFont="1" applyBorder="1" applyAlignment="1">
      <alignment horizontal="right"/>
    </xf>
    <xf numFmtId="0" fontId="11" fillId="0" borderId="10" xfId="0" applyFont="1" applyBorder="1"/>
    <xf numFmtId="0" fontId="12" fillId="0" borderId="57" xfId="0" applyFont="1" applyBorder="1" applyAlignment="1">
      <alignment horizontal="center"/>
    </xf>
    <xf numFmtId="3" fontId="13" fillId="0" borderId="57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2" xfId="0" applyFont="1" applyBorder="1"/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5" fillId="0" borderId="10" xfId="0" applyFont="1" applyBorder="1"/>
    <xf numFmtId="0" fontId="3" fillId="0" borderId="2" xfId="0" applyFont="1" applyBorder="1"/>
    <xf numFmtId="0" fontId="10" fillId="0" borderId="12" xfId="0" applyFont="1" applyBorder="1" applyAlignment="1">
      <alignment horizontal="center"/>
    </xf>
    <xf numFmtId="0" fontId="5" fillId="0" borderId="39" xfId="0" applyFont="1" applyBorder="1"/>
    <xf numFmtId="0" fontId="15" fillId="0" borderId="7" xfId="0" applyFont="1" applyBorder="1"/>
    <xf numFmtId="0" fontId="10" fillId="0" borderId="18" xfId="0" applyFont="1" applyBorder="1" applyAlignment="1">
      <alignment horizontal="center"/>
    </xf>
    <xf numFmtId="0" fontId="5" fillId="0" borderId="40" xfId="0" applyFont="1" applyBorder="1"/>
    <xf numFmtId="0" fontId="3" fillId="0" borderId="10" xfId="0" applyFont="1" applyBorder="1"/>
    <xf numFmtId="0" fontId="10" fillId="0" borderId="24" xfId="0" applyFont="1" applyBorder="1" applyAlignment="1">
      <alignment horizontal="center"/>
    </xf>
    <xf numFmtId="0" fontId="2" fillId="0" borderId="28" xfId="0" applyFont="1" applyBorder="1"/>
    <xf numFmtId="0" fontId="2" fillId="0" borderId="27" xfId="0" applyFont="1" applyBorder="1" applyAlignment="1">
      <alignment horizontal="right"/>
    </xf>
    <xf numFmtId="0" fontId="3" fillId="0" borderId="7" xfId="0" applyFont="1" applyBorder="1"/>
    <xf numFmtId="0" fontId="15" fillId="0" borderId="10" xfId="0" applyFont="1" applyBorder="1"/>
    <xf numFmtId="0" fontId="16" fillId="0" borderId="7" xfId="0" applyFont="1" applyBorder="1"/>
    <xf numFmtId="0" fontId="5" fillId="0" borderId="7" xfId="0" applyFont="1" applyBorder="1"/>
    <xf numFmtId="3" fontId="2" fillId="0" borderId="53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3" fontId="2" fillId="0" borderId="55" xfId="0" applyNumberFormat="1" applyFont="1" applyBorder="1" applyAlignment="1">
      <alignment horizontal="right"/>
    </xf>
    <xf numFmtId="0" fontId="5" fillId="0" borderId="50" xfId="0" applyFont="1" applyBorder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/>
    <xf numFmtId="0" fontId="5" fillId="0" borderId="61" xfId="0" applyFont="1" applyBorder="1"/>
    <xf numFmtId="0" fontId="5" fillId="0" borderId="44" xfId="0" applyFont="1" applyBorder="1"/>
    <xf numFmtId="0" fontId="5" fillId="0" borderId="23" xfId="0" applyFont="1" applyBorder="1" applyAlignment="1">
      <alignment horizontal="center"/>
    </xf>
    <xf numFmtId="0" fontId="4" fillId="0" borderId="18" xfId="0" applyFont="1" applyBorder="1"/>
    <xf numFmtId="0" fontId="5" fillId="0" borderId="59" xfId="0" applyFont="1" applyBorder="1"/>
    <xf numFmtId="0" fontId="5" fillId="0" borderId="38" xfId="0" applyFont="1" applyBorder="1"/>
    <xf numFmtId="0" fontId="5" fillId="0" borderId="62" xfId="0" applyFont="1" applyBorder="1"/>
    <xf numFmtId="0" fontId="5" fillId="0" borderId="35" xfId="0" applyFont="1" applyBorder="1"/>
    <xf numFmtId="0" fontId="2" fillId="0" borderId="4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43" xfId="0" applyFont="1" applyBorder="1"/>
    <xf numFmtId="0" fontId="10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left"/>
    </xf>
    <xf numFmtId="0" fontId="18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37" xfId="0" applyFont="1" applyBorder="1"/>
    <xf numFmtId="0" fontId="18" fillId="0" borderId="4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0" fontId="19" fillId="0" borderId="7" xfId="0" applyFont="1" applyBorder="1"/>
    <xf numFmtId="0" fontId="7" fillId="0" borderId="10" xfId="0" applyFont="1" applyBorder="1"/>
    <xf numFmtId="0" fontId="7" fillId="0" borderId="7" xfId="0" applyFont="1" applyBorder="1"/>
    <xf numFmtId="0" fontId="4" fillId="0" borderId="0" xfId="0" applyFont="1" applyAlignment="1">
      <alignment vertical="top"/>
    </xf>
    <xf numFmtId="3" fontId="17" fillId="0" borderId="0" xfId="0" applyNumberFormat="1" applyFont="1"/>
    <xf numFmtId="0" fontId="5" fillId="0" borderId="10" xfId="0" applyFont="1" applyBorder="1" applyAlignment="1">
      <alignment horizontal="center"/>
    </xf>
    <xf numFmtId="0" fontId="15" fillId="0" borderId="2" xfId="0" applyFont="1" applyBorder="1"/>
    <xf numFmtId="3" fontId="2" fillId="0" borderId="54" xfId="0" applyNumberFormat="1" applyFont="1" applyBorder="1" applyAlignment="1">
      <alignment horizontal="right"/>
    </xf>
    <xf numFmtId="3" fontId="2" fillId="0" borderId="56" xfId="0" applyNumberFormat="1" applyFont="1" applyBorder="1" applyAlignment="1">
      <alignment horizontal="right"/>
    </xf>
    <xf numFmtId="3" fontId="2" fillId="0" borderId="58" xfId="0" applyNumberFormat="1" applyFont="1" applyBorder="1" applyAlignment="1">
      <alignment horizontal="right"/>
    </xf>
    <xf numFmtId="0" fontId="20" fillId="0" borderId="0" xfId="0" applyFont="1" applyAlignment="1">
      <alignment horizontal="left" vertical="center" readingOrder="1"/>
    </xf>
    <xf numFmtId="3" fontId="2" fillId="0" borderId="0" xfId="0" applyNumberFormat="1" applyFont="1"/>
    <xf numFmtId="0" fontId="2" fillId="0" borderId="46" xfId="0" applyFont="1" applyBorder="1" applyAlignment="1">
      <alignment horizontal="center" vertical="center"/>
    </xf>
    <xf numFmtId="0" fontId="8" fillId="0" borderId="49" xfId="0" applyFont="1" applyBorder="1"/>
    <xf numFmtId="0" fontId="2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43" xfId="0" applyFont="1" applyBorder="1"/>
    <xf numFmtId="0" fontId="8" fillId="0" borderId="8" xfId="0" applyFont="1" applyBorder="1"/>
    <xf numFmtId="0" fontId="2" fillId="0" borderId="45" xfId="0" applyFont="1" applyBorder="1" applyAlignment="1">
      <alignment horizontal="center" vertical="center"/>
    </xf>
    <xf numFmtId="0" fontId="8" fillId="0" borderId="51" xfId="0" applyFont="1" applyBorder="1"/>
    <xf numFmtId="0" fontId="2" fillId="0" borderId="44" xfId="0" applyFont="1" applyBorder="1" applyAlignment="1">
      <alignment horizontal="center" vertical="center"/>
    </xf>
    <xf numFmtId="0" fontId="8" fillId="0" borderId="48" xfId="0" applyFont="1" applyBorder="1"/>
    <xf numFmtId="0" fontId="2" fillId="0" borderId="2" xfId="0" applyFont="1" applyBorder="1" applyAlignment="1">
      <alignment horizontal="center" vertical="center"/>
    </xf>
    <xf numFmtId="0" fontId="8" fillId="0" borderId="1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8" fillId="0" borderId="52" xfId="0" applyFont="1" applyBorder="1"/>
    <xf numFmtId="0" fontId="2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0950-C09C-48D3-A396-C19345B068D0}">
  <dimension ref="B1:Z713"/>
  <sheetViews>
    <sheetView tabSelected="1" topLeftCell="A507" workbookViewId="0">
      <selection activeCell="B472" sqref="B472:J472"/>
    </sheetView>
  </sheetViews>
  <sheetFormatPr defaultColWidth="14.453125" defaultRowHeight="14.5" x14ac:dyDescent="0.35"/>
  <cols>
    <col min="1" max="1" width="8.7265625" customWidth="1"/>
    <col min="2" max="2" width="43" customWidth="1"/>
    <col min="3" max="3" width="8.7265625" customWidth="1"/>
    <col min="4" max="4" width="12.26953125" customWidth="1"/>
    <col min="5" max="5" width="11.81640625" customWidth="1"/>
    <col min="6" max="9" width="8.7265625" customWidth="1"/>
    <col min="10" max="10" width="10.1796875" customWidth="1"/>
    <col min="11" max="12" width="8.7265625" customWidth="1"/>
    <col min="13" max="13" width="10.26953125" customWidth="1"/>
    <col min="14" max="24" width="8.7265625" customWidth="1"/>
    <col min="25" max="25" width="10.54296875" customWidth="1"/>
    <col min="26" max="26" width="8.7265625" customWidth="1"/>
  </cols>
  <sheetData>
    <row r="1" spans="2:25" ht="14.25" customHeight="1" x14ac:dyDescent="0.35"/>
    <row r="2" spans="2:25" ht="14.25" customHeight="1" x14ac:dyDescent="0.35"/>
    <row r="3" spans="2:25" ht="15.75" customHeight="1" x14ac:dyDescent="0.35">
      <c r="C3" s="11"/>
    </row>
    <row r="4" spans="2:25" ht="14.25" customHeight="1" x14ac:dyDescent="0.35"/>
    <row r="5" spans="2:25" ht="14.25" customHeight="1" x14ac:dyDescent="0.35">
      <c r="B5" s="1" t="s">
        <v>159</v>
      </c>
      <c r="C5" s="1"/>
      <c r="D5" s="1"/>
      <c r="E5" s="1"/>
      <c r="F5" s="1"/>
      <c r="G5" s="1"/>
    </row>
    <row r="6" spans="2:25" ht="14.25" customHeight="1" x14ac:dyDescent="0.35">
      <c r="B6" s="1" t="s">
        <v>0</v>
      </c>
      <c r="C6" s="1"/>
      <c r="D6" s="1"/>
      <c r="E6" s="1"/>
      <c r="F6" s="1"/>
      <c r="G6" s="1"/>
    </row>
    <row r="7" spans="2:25" ht="14.25" customHeight="1" thickBot="1" x14ac:dyDescent="0.4"/>
    <row r="8" spans="2:25" ht="14.25" customHeight="1" thickBot="1" x14ac:dyDescent="0.4">
      <c r="B8" s="58"/>
      <c r="C8" s="58"/>
      <c r="D8" s="244" t="s">
        <v>3</v>
      </c>
      <c r="E8" s="245"/>
      <c r="F8" s="246"/>
      <c r="G8" s="5" t="s">
        <v>49</v>
      </c>
      <c r="H8" s="5"/>
      <c r="I8" s="5"/>
      <c r="J8" s="6"/>
      <c r="K8" s="4" t="s">
        <v>50</v>
      </c>
      <c r="L8" s="5"/>
      <c r="M8" s="6"/>
      <c r="N8" s="59" t="s">
        <v>51</v>
      </c>
      <c r="O8" s="4" t="s">
        <v>52</v>
      </c>
      <c r="P8" s="6"/>
      <c r="Q8" s="60" t="s">
        <v>53</v>
      </c>
      <c r="R8" s="61"/>
      <c r="S8" s="247" t="s">
        <v>54</v>
      </c>
      <c r="T8" s="246"/>
      <c r="U8" s="248" t="s">
        <v>55</v>
      </c>
      <c r="V8" s="249"/>
      <c r="W8" s="249"/>
      <c r="X8" s="250"/>
      <c r="Y8" s="7" t="s">
        <v>56</v>
      </c>
    </row>
    <row r="9" spans="2:25" ht="14.25" customHeight="1" x14ac:dyDescent="0.35">
      <c r="B9" s="62" t="s">
        <v>1</v>
      </c>
      <c r="C9" s="13" t="s">
        <v>2</v>
      </c>
      <c r="D9" s="8" t="s">
        <v>57</v>
      </c>
      <c r="E9" s="63" t="s">
        <v>58</v>
      </c>
      <c r="F9" s="48" t="s">
        <v>59</v>
      </c>
      <c r="G9" s="64" t="s">
        <v>60</v>
      </c>
      <c r="H9" s="65" t="s">
        <v>61</v>
      </c>
      <c r="I9" s="65" t="s">
        <v>62</v>
      </c>
      <c r="J9" s="37" t="s">
        <v>63</v>
      </c>
      <c r="K9" s="251" t="s">
        <v>64</v>
      </c>
      <c r="L9" s="253" t="s">
        <v>65</v>
      </c>
      <c r="M9" s="242" t="s">
        <v>66</v>
      </c>
      <c r="N9" s="255" t="s">
        <v>57</v>
      </c>
      <c r="O9" s="251" t="s">
        <v>57</v>
      </c>
      <c r="P9" s="242" t="s">
        <v>58</v>
      </c>
      <c r="Q9" s="251" t="s">
        <v>57</v>
      </c>
      <c r="R9" s="242" t="s">
        <v>58</v>
      </c>
      <c r="S9" s="251" t="s">
        <v>57</v>
      </c>
      <c r="T9" s="258" t="s">
        <v>58</v>
      </c>
      <c r="U9" s="251" t="s">
        <v>57</v>
      </c>
      <c r="V9" s="253" t="s">
        <v>58</v>
      </c>
      <c r="W9" s="242" t="s">
        <v>59</v>
      </c>
      <c r="X9" s="257" t="s">
        <v>67</v>
      </c>
      <c r="Y9" s="10" t="s">
        <v>4</v>
      </c>
    </row>
    <row r="10" spans="2:25" ht="14.25" customHeight="1" thickBot="1" x14ac:dyDescent="0.4">
      <c r="B10" s="66"/>
      <c r="C10" s="66"/>
      <c r="D10" s="67"/>
      <c r="E10" s="68"/>
      <c r="F10" s="69"/>
      <c r="G10" s="70" t="s">
        <v>57</v>
      </c>
      <c r="H10" s="68" t="s">
        <v>58</v>
      </c>
      <c r="I10" s="68" t="s">
        <v>68</v>
      </c>
      <c r="J10" s="49" t="s">
        <v>69</v>
      </c>
      <c r="K10" s="252"/>
      <c r="L10" s="254"/>
      <c r="M10" s="243"/>
      <c r="N10" s="256"/>
      <c r="O10" s="252"/>
      <c r="P10" s="243"/>
      <c r="Q10" s="252"/>
      <c r="R10" s="243"/>
      <c r="S10" s="252"/>
      <c r="T10" s="259"/>
      <c r="U10" s="252"/>
      <c r="V10" s="254"/>
      <c r="W10" s="243"/>
      <c r="X10" s="256"/>
      <c r="Y10" s="71"/>
    </row>
    <row r="11" spans="2:25" ht="14.25" customHeight="1" x14ac:dyDescent="0.35">
      <c r="B11" s="3" t="s">
        <v>70</v>
      </c>
      <c r="C11" s="72" t="s">
        <v>6</v>
      </c>
      <c r="D11" s="73"/>
      <c r="E11" s="74"/>
      <c r="F11" s="75"/>
      <c r="G11" s="19">
        <v>12</v>
      </c>
      <c r="H11" s="76">
        <v>26</v>
      </c>
      <c r="I11" s="76">
        <v>22</v>
      </c>
      <c r="J11" s="77">
        <v>54</v>
      </c>
      <c r="K11" s="78"/>
      <c r="L11" s="76"/>
      <c r="M11" s="77"/>
      <c r="N11" s="55"/>
      <c r="O11" s="78"/>
      <c r="P11" s="77"/>
      <c r="Q11" s="78"/>
      <c r="R11" s="77"/>
      <c r="S11" s="78"/>
      <c r="T11" s="79"/>
      <c r="U11" s="78"/>
      <c r="V11" s="80"/>
      <c r="W11" s="77"/>
      <c r="X11" s="81"/>
      <c r="Y11" s="82">
        <f t="shared" ref="Y11:Y253" si="0">SUM(D11:X11)</f>
        <v>114</v>
      </c>
    </row>
    <row r="12" spans="2:25" ht="14.25" customHeight="1" x14ac:dyDescent="0.35">
      <c r="B12" s="23"/>
      <c r="C12" s="83" t="s">
        <v>7</v>
      </c>
      <c r="D12" s="84"/>
      <c r="E12" s="85"/>
      <c r="F12" s="86"/>
      <c r="G12" s="25">
        <v>8</v>
      </c>
      <c r="H12" s="42">
        <v>20</v>
      </c>
      <c r="I12" s="42">
        <v>17</v>
      </c>
      <c r="J12" s="87">
        <v>30</v>
      </c>
      <c r="K12" s="88"/>
      <c r="L12" s="42"/>
      <c r="M12" s="87"/>
      <c r="N12" s="56"/>
      <c r="O12" s="88"/>
      <c r="P12" s="87"/>
      <c r="Q12" s="88"/>
      <c r="R12" s="87"/>
      <c r="S12" s="88"/>
      <c r="T12" s="89"/>
      <c r="U12" s="88"/>
      <c r="V12" s="90"/>
      <c r="W12" s="87"/>
      <c r="X12" s="91"/>
      <c r="Y12" s="92">
        <f t="shared" si="0"/>
        <v>75</v>
      </c>
    </row>
    <row r="13" spans="2:25" ht="14.25" customHeight="1" thickBot="1" x14ac:dyDescent="0.4">
      <c r="B13" s="9"/>
      <c r="C13" s="93" t="s">
        <v>8</v>
      </c>
      <c r="D13" s="94">
        <f t="shared" ref="D13:X13" si="1">D11+D12</f>
        <v>0</v>
      </c>
      <c r="E13" s="94">
        <f t="shared" si="1"/>
        <v>0</v>
      </c>
      <c r="F13" s="94">
        <f t="shared" si="1"/>
        <v>0</v>
      </c>
      <c r="G13" s="95">
        <f t="shared" si="1"/>
        <v>20</v>
      </c>
      <c r="H13" s="96">
        <f t="shared" si="1"/>
        <v>46</v>
      </c>
      <c r="I13" s="96">
        <f t="shared" si="1"/>
        <v>39</v>
      </c>
      <c r="J13" s="97">
        <f t="shared" si="1"/>
        <v>84</v>
      </c>
      <c r="K13" s="98">
        <f t="shared" si="1"/>
        <v>0</v>
      </c>
      <c r="L13" s="99">
        <f t="shared" si="1"/>
        <v>0</v>
      </c>
      <c r="M13" s="100">
        <f t="shared" si="1"/>
        <v>0</v>
      </c>
      <c r="N13" s="101">
        <f t="shared" si="1"/>
        <v>0</v>
      </c>
      <c r="O13" s="98">
        <f t="shared" si="1"/>
        <v>0</v>
      </c>
      <c r="P13" s="100">
        <f t="shared" si="1"/>
        <v>0</v>
      </c>
      <c r="Q13" s="98">
        <f t="shared" si="1"/>
        <v>0</v>
      </c>
      <c r="R13" s="100">
        <f t="shared" si="1"/>
        <v>0</v>
      </c>
      <c r="S13" s="98">
        <f t="shared" si="1"/>
        <v>0</v>
      </c>
      <c r="T13" s="102">
        <f t="shared" si="1"/>
        <v>0</v>
      </c>
      <c r="U13" s="98">
        <f t="shared" si="1"/>
        <v>0</v>
      </c>
      <c r="V13" s="103">
        <f t="shared" si="1"/>
        <v>0</v>
      </c>
      <c r="W13" s="100">
        <f t="shared" si="1"/>
        <v>0</v>
      </c>
      <c r="X13" s="102">
        <f t="shared" si="1"/>
        <v>0</v>
      </c>
      <c r="Y13" s="104">
        <f t="shared" si="0"/>
        <v>189</v>
      </c>
    </row>
    <row r="14" spans="2:25" ht="14.25" customHeight="1" x14ac:dyDescent="0.35">
      <c r="B14" s="3" t="s">
        <v>9</v>
      </c>
      <c r="C14" s="72" t="s">
        <v>6</v>
      </c>
      <c r="D14" s="105"/>
      <c r="E14" s="106"/>
      <c r="F14" s="107"/>
      <c r="G14" s="38">
        <v>31</v>
      </c>
      <c r="H14" s="76"/>
      <c r="I14" s="76"/>
      <c r="J14" s="77"/>
      <c r="K14" s="108"/>
      <c r="L14" s="106"/>
      <c r="M14" s="109"/>
      <c r="N14" s="110"/>
      <c r="O14" s="108"/>
      <c r="P14" s="109"/>
      <c r="Q14" s="78"/>
      <c r="R14" s="77"/>
      <c r="S14" s="78"/>
      <c r="T14" s="79"/>
      <c r="U14" s="78"/>
      <c r="V14" s="111"/>
      <c r="W14" s="109"/>
      <c r="X14" s="107"/>
      <c r="Y14" s="112">
        <f t="shared" si="0"/>
        <v>31</v>
      </c>
    </row>
    <row r="15" spans="2:25" ht="14.25" customHeight="1" x14ac:dyDescent="0.35">
      <c r="B15" s="23"/>
      <c r="C15" s="83" t="s">
        <v>7</v>
      </c>
      <c r="D15" s="113"/>
      <c r="E15" s="114"/>
      <c r="F15" s="115"/>
      <c r="G15" s="39">
        <v>39</v>
      </c>
      <c r="H15" s="42"/>
      <c r="I15" s="42"/>
      <c r="J15" s="87"/>
      <c r="K15" s="116"/>
      <c r="L15" s="114"/>
      <c r="M15" s="117"/>
      <c r="N15" s="118"/>
      <c r="O15" s="116"/>
      <c r="P15" s="117"/>
      <c r="Q15" s="88"/>
      <c r="R15" s="87"/>
      <c r="S15" s="88"/>
      <c r="T15" s="89"/>
      <c r="U15" s="88"/>
      <c r="V15" s="119"/>
      <c r="W15" s="117"/>
      <c r="X15" s="115"/>
      <c r="Y15" s="120">
        <f t="shared" si="0"/>
        <v>39</v>
      </c>
    </row>
    <row r="16" spans="2:25" ht="14.25" customHeight="1" thickBot="1" x14ac:dyDescent="0.4">
      <c r="B16" s="14"/>
      <c r="C16" s="93" t="s">
        <v>8</v>
      </c>
      <c r="D16" s="121">
        <f t="shared" ref="D16:X16" si="2">D14+D15</f>
        <v>0</v>
      </c>
      <c r="E16" s="122">
        <f t="shared" si="2"/>
        <v>0</v>
      </c>
      <c r="F16" s="123">
        <f t="shared" si="2"/>
        <v>0</v>
      </c>
      <c r="G16" s="57">
        <f t="shared" si="2"/>
        <v>70</v>
      </c>
      <c r="H16" s="34">
        <f t="shared" si="2"/>
        <v>0</v>
      </c>
      <c r="I16" s="34">
        <f t="shared" si="2"/>
        <v>0</v>
      </c>
      <c r="J16" s="35">
        <f t="shared" si="2"/>
        <v>0</v>
      </c>
      <c r="K16" s="124">
        <f t="shared" si="2"/>
        <v>0</v>
      </c>
      <c r="L16" s="122">
        <f t="shared" si="2"/>
        <v>0</v>
      </c>
      <c r="M16" s="123">
        <f t="shared" si="2"/>
        <v>0</v>
      </c>
      <c r="N16" s="125">
        <f t="shared" si="2"/>
        <v>0</v>
      </c>
      <c r="O16" s="124">
        <f t="shared" si="2"/>
        <v>0</v>
      </c>
      <c r="P16" s="123">
        <f t="shared" si="2"/>
        <v>0</v>
      </c>
      <c r="Q16" s="124">
        <f t="shared" si="2"/>
        <v>0</v>
      </c>
      <c r="R16" s="123">
        <f t="shared" si="2"/>
        <v>0</v>
      </c>
      <c r="S16" s="124">
        <f t="shared" si="2"/>
        <v>0</v>
      </c>
      <c r="T16" s="126">
        <f t="shared" si="2"/>
        <v>0</v>
      </c>
      <c r="U16" s="124">
        <f t="shared" si="2"/>
        <v>0</v>
      </c>
      <c r="V16" s="127">
        <f t="shared" si="2"/>
        <v>0</v>
      </c>
      <c r="W16" s="123">
        <f t="shared" si="2"/>
        <v>0</v>
      </c>
      <c r="X16" s="123">
        <f t="shared" si="2"/>
        <v>0</v>
      </c>
      <c r="Y16" s="128">
        <f t="shared" si="0"/>
        <v>70</v>
      </c>
    </row>
    <row r="17" spans="2:25" ht="14.25" customHeight="1" x14ac:dyDescent="0.35">
      <c r="B17" s="9" t="s">
        <v>71</v>
      </c>
      <c r="C17" s="72" t="s">
        <v>6</v>
      </c>
      <c r="D17" s="105"/>
      <c r="E17" s="76"/>
      <c r="F17" s="129"/>
      <c r="G17" s="41">
        <v>80</v>
      </c>
      <c r="H17" s="76">
        <v>94</v>
      </c>
      <c r="I17" s="76">
        <v>53</v>
      </c>
      <c r="J17" s="77">
        <v>43</v>
      </c>
      <c r="K17" s="78"/>
      <c r="L17" s="76"/>
      <c r="M17" s="77"/>
      <c r="N17" s="110"/>
      <c r="O17" s="108"/>
      <c r="P17" s="109"/>
      <c r="Q17" s="108"/>
      <c r="R17" s="109"/>
      <c r="S17" s="108"/>
      <c r="T17" s="130"/>
      <c r="U17" s="108"/>
      <c r="V17" s="111"/>
      <c r="W17" s="109"/>
      <c r="X17" s="107"/>
      <c r="Y17" s="112">
        <f t="shared" si="0"/>
        <v>270</v>
      </c>
    </row>
    <row r="18" spans="2:25" ht="14.25" customHeight="1" x14ac:dyDescent="0.35">
      <c r="B18" s="23"/>
      <c r="C18" s="83" t="s">
        <v>7</v>
      </c>
      <c r="D18" s="113"/>
      <c r="E18" s="42"/>
      <c r="F18" s="131"/>
      <c r="G18" s="39">
        <v>98</v>
      </c>
      <c r="H18" s="42">
        <v>108</v>
      </c>
      <c r="I18" s="42">
        <v>42</v>
      </c>
      <c r="J18" s="87">
        <v>45</v>
      </c>
      <c r="K18" s="88"/>
      <c r="L18" s="42"/>
      <c r="M18" s="87"/>
      <c r="N18" s="118"/>
      <c r="O18" s="116"/>
      <c r="P18" s="117"/>
      <c r="Q18" s="116"/>
      <c r="R18" s="117"/>
      <c r="S18" s="116"/>
      <c r="T18" s="132"/>
      <c r="U18" s="116"/>
      <c r="V18" s="119"/>
      <c r="W18" s="117"/>
      <c r="X18" s="115"/>
      <c r="Y18" s="120">
        <f t="shared" si="0"/>
        <v>293</v>
      </c>
    </row>
    <row r="19" spans="2:25" ht="14.25" customHeight="1" thickBot="1" x14ac:dyDescent="0.4">
      <c r="B19" s="9"/>
      <c r="C19" s="93" t="s">
        <v>8</v>
      </c>
      <c r="D19" s="121">
        <f t="shared" ref="D19:X19" si="3">D17+D18</f>
        <v>0</v>
      </c>
      <c r="E19" s="122">
        <f t="shared" si="3"/>
        <v>0</v>
      </c>
      <c r="F19" s="123">
        <f t="shared" si="3"/>
        <v>0</v>
      </c>
      <c r="G19" s="32">
        <f t="shared" si="3"/>
        <v>178</v>
      </c>
      <c r="H19" s="34">
        <f t="shared" si="3"/>
        <v>202</v>
      </c>
      <c r="I19" s="34">
        <f t="shared" si="3"/>
        <v>95</v>
      </c>
      <c r="J19" s="35">
        <f t="shared" si="3"/>
        <v>88</v>
      </c>
      <c r="K19" s="124">
        <f t="shared" si="3"/>
        <v>0</v>
      </c>
      <c r="L19" s="122">
        <f t="shared" si="3"/>
        <v>0</v>
      </c>
      <c r="M19" s="123">
        <f t="shared" si="3"/>
        <v>0</v>
      </c>
      <c r="N19" s="125">
        <f t="shared" si="3"/>
        <v>0</v>
      </c>
      <c r="O19" s="124">
        <f t="shared" si="3"/>
        <v>0</v>
      </c>
      <c r="P19" s="123">
        <f t="shared" si="3"/>
        <v>0</v>
      </c>
      <c r="Q19" s="124">
        <f t="shared" si="3"/>
        <v>0</v>
      </c>
      <c r="R19" s="123">
        <f t="shared" si="3"/>
        <v>0</v>
      </c>
      <c r="S19" s="124">
        <f t="shared" si="3"/>
        <v>0</v>
      </c>
      <c r="T19" s="126">
        <f t="shared" si="3"/>
        <v>0</v>
      </c>
      <c r="U19" s="124">
        <f t="shared" si="3"/>
        <v>0</v>
      </c>
      <c r="V19" s="127">
        <f t="shared" si="3"/>
        <v>0</v>
      </c>
      <c r="W19" s="123">
        <f t="shared" si="3"/>
        <v>0</v>
      </c>
      <c r="X19" s="123">
        <f t="shared" si="3"/>
        <v>0</v>
      </c>
      <c r="Y19" s="128">
        <f t="shared" si="0"/>
        <v>563</v>
      </c>
    </row>
    <row r="20" spans="2:25" ht="14.25" customHeight="1" x14ac:dyDescent="0.35">
      <c r="B20" s="3" t="s">
        <v>72</v>
      </c>
      <c r="C20" s="72" t="s">
        <v>6</v>
      </c>
      <c r="D20" s="105"/>
      <c r="E20" s="106"/>
      <c r="F20" s="107"/>
      <c r="G20" s="111">
        <v>9</v>
      </c>
      <c r="H20" s="106">
        <v>7</v>
      </c>
      <c r="I20" s="106">
        <v>13</v>
      </c>
      <c r="J20" s="109">
        <v>45</v>
      </c>
      <c r="K20" s="108"/>
      <c r="L20" s="106"/>
      <c r="M20" s="109"/>
      <c r="N20" s="110"/>
      <c r="O20" s="108"/>
      <c r="P20" s="109"/>
      <c r="Q20" s="108"/>
      <c r="R20" s="109"/>
      <c r="S20" s="108"/>
      <c r="T20" s="130"/>
      <c r="U20" s="108"/>
      <c r="V20" s="111"/>
      <c r="W20" s="109"/>
      <c r="X20" s="107"/>
      <c r="Y20" s="112">
        <f t="shared" si="0"/>
        <v>74</v>
      </c>
    </row>
    <row r="21" spans="2:25" ht="14.25" customHeight="1" x14ac:dyDescent="0.35">
      <c r="B21" s="23"/>
      <c r="C21" s="83" t="s">
        <v>7</v>
      </c>
      <c r="D21" s="113"/>
      <c r="E21" s="114"/>
      <c r="F21" s="115"/>
      <c r="G21" s="119">
        <v>4</v>
      </c>
      <c r="H21" s="114">
        <v>1</v>
      </c>
      <c r="I21" s="114">
        <v>7</v>
      </c>
      <c r="J21" s="117">
        <v>13</v>
      </c>
      <c r="K21" s="116"/>
      <c r="L21" s="114"/>
      <c r="M21" s="117"/>
      <c r="N21" s="118"/>
      <c r="O21" s="116"/>
      <c r="P21" s="117"/>
      <c r="Q21" s="116"/>
      <c r="R21" s="117"/>
      <c r="S21" s="116"/>
      <c r="T21" s="132"/>
      <c r="U21" s="116"/>
      <c r="V21" s="119"/>
      <c r="W21" s="117"/>
      <c r="X21" s="115"/>
      <c r="Y21" s="120">
        <f t="shared" si="0"/>
        <v>25</v>
      </c>
    </row>
    <row r="22" spans="2:25" ht="14.25" customHeight="1" thickBot="1" x14ac:dyDescent="0.4">
      <c r="B22" s="14"/>
      <c r="C22" s="93" t="s">
        <v>8</v>
      </c>
      <c r="D22" s="121">
        <f t="shared" ref="D22:X22" si="4">D20+D21</f>
        <v>0</v>
      </c>
      <c r="E22" s="122">
        <f t="shared" si="4"/>
        <v>0</v>
      </c>
      <c r="F22" s="123">
        <f t="shared" si="4"/>
        <v>0</v>
      </c>
      <c r="G22" s="127">
        <f t="shared" si="4"/>
        <v>13</v>
      </c>
      <c r="H22" s="122">
        <f t="shared" si="4"/>
        <v>8</v>
      </c>
      <c r="I22" s="122">
        <f t="shared" si="4"/>
        <v>20</v>
      </c>
      <c r="J22" s="123">
        <f t="shared" si="4"/>
        <v>58</v>
      </c>
      <c r="K22" s="124">
        <f t="shared" si="4"/>
        <v>0</v>
      </c>
      <c r="L22" s="122">
        <f t="shared" si="4"/>
        <v>0</v>
      </c>
      <c r="M22" s="123">
        <f t="shared" si="4"/>
        <v>0</v>
      </c>
      <c r="N22" s="125">
        <f t="shared" si="4"/>
        <v>0</v>
      </c>
      <c r="O22" s="124">
        <f t="shared" si="4"/>
        <v>0</v>
      </c>
      <c r="P22" s="123">
        <f t="shared" si="4"/>
        <v>0</v>
      </c>
      <c r="Q22" s="124">
        <f t="shared" si="4"/>
        <v>0</v>
      </c>
      <c r="R22" s="123">
        <f t="shared" si="4"/>
        <v>0</v>
      </c>
      <c r="S22" s="124">
        <f t="shared" si="4"/>
        <v>0</v>
      </c>
      <c r="T22" s="126">
        <f t="shared" si="4"/>
        <v>0</v>
      </c>
      <c r="U22" s="124">
        <f t="shared" si="4"/>
        <v>0</v>
      </c>
      <c r="V22" s="127">
        <f t="shared" si="4"/>
        <v>0</v>
      </c>
      <c r="W22" s="123">
        <f t="shared" si="4"/>
        <v>0</v>
      </c>
      <c r="X22" s="123">
        <f t="shared" si="4"/>
        <v>0</v>
      </c>
      <c r="Y22" s="128">
        <f t="shared" si="0"/>
        <v>99</v>
      </c>
    </row>
    <row r="23" spans="2:25" ht="14.25" customHeight="1" x14ac:dyDescent="0.35">
      <c r="B23" s="9" t="s">
        <v>73</v>
      </c>
      <c r="C23" s="72" t="s">
        <v>6</v>
      </c>
      <c r="D23" s="105"/>
      <c r="E23" s="106"/>
      <c r="F23" s="107"/>
      <c r="G23" s="111">
        <v>181</v>
      </c>
      <c r="H23" s="106">
        <v>182</v>
      </c>
      <c r="I23" s="106">
        <v>84</v>
      </c>
      <c r="J23" s="109">
        <v>168</v>
      </c>
      <c r="K23" s="108"/>
      <c r="L23" s="106"/>
      <c r="M23" s="109"/>
      <c r="N23" s="110"/>
      <c r="O23" s="108"/>
      <c r="P23" s="109"/>
      <c r="Q23" s="108"/>
      <c r="R23" s="109"/>
      <c r="S23" s="108"/>
      <c r="T23" s="130"/>
      <c r="U23" s="108"/>
      <c r="V23" s="111"/>
      <c r="W23" s="109"/>
      <c r="X23" s="107"/>
      <c r="Y23" s="112">
        <f t="shared" si="0"/>
        <v>615</v>
      </c>
    </row>
    <row r="24" spans="2:25" ht="14.25" customHeight="1" x14ac:dyDescent="0.35">
      <c r="B24" s="23"/>
      <c r="C24" s="83" t="s">
        <v>7</v>
      </c>
      <c r="D24" s="113"/>
      <c r="E24" s="114"/>
      <c r="F24" s="115"/>
      <c r="G24" s="119">
        <v>33</v>
      </c>
      <c r="H24" s="114">
        <v>28</v>
      </c>
      <c r="I24" s="114">
        <v>7</v>
      </c>
      <c r="J24" s="117">
        <v>21</v>
      </c>
      <c r="K24" s="116"/>
      <c r="L24" s="114"/>
      <c r="M24" s="117"/>
      <c r="N24" s="118"/>
      <c r="O24" s="116"/>
      <c r="P24" s="117"/>
      <c r="Q24" s="116"/>
      <c r="R24" s="117"/>
      <c r="S24" s="116"/>
      <c r="T24" s="132"/>
      <c r="U24" s="116"/>
      <c r="V24" s="119"/>
      <c r="W24" s="117"/>
      <c r="X24" s="115"/>
      <c r="Y24" s="120">
        <f t="shared" si="0"/>
        <v>89</v>
      </c>
    </row>
    <row r="25" spans="2:25" ht="14.25" customHeight="1" thickBot="1" x14ac:dyDescent="0.4">
      <c r="B25" s="23"/>
      <c r="C25" s="93" t="s">
        <v>8</v>
      </c>
      <c r="D25" s="121">
        <f t="shared" ref="D25:X25" si="5">D23+D24</f>
        <v>0</v>
      </c>
      <c r="E25" s="122">
        <f t="shared" si="5"/>
        <v>0</v>
      </c>
      <c r="F25" s="123">
        <f t="shared" si="5"/>
        <v>0</v>
      </c>
      <c r="G25" s="127">
        <f t="shared" si="5"/>
        <v>214</v>
      </c>
      <c r="H25" s="122">
        <f t="shared" si="5"/>
        <v>210</v>
      </c>
      <c r="I25" s="122">
        <f t="shared" si="5"/>
        <v>91</v>
      </c>
      <c r="J25" s="123">
        <f t="shared" si="5"/>
        <v>189</v>
      </c>
      <c r="K25" s="124">
        <f t="shared" si="5"/>
        <v>0</v>
      </c>
      <c r="L25" s="122">
        <f t="shared" si="5"/>
        <v>0</v>
      </c>
      <c r="M25" s="123">
        <f t="shared" si="5"/>
        <v>0</v>
      </c>
      <c r="N25" s="125">
        <f t="shared" si="5"/>
        <v>0</v>
      </c>
      <c r="O25" s="124">
        <f t="shared" si="5"/>
        <v>0</v>
      </c>
      <c r="P25" s="123">
        <f t="shared" si="5"/>
        <v>0</v>
      </c>
      <c r="Q25" s="124">
        <f t="shared" si="5"/>
        <v>0</v>
      </c>
      <c r="R25" s="123">
        <f t="shared" si="5"/>
        <v>0</v>
      </c>
      <c r="S25" s="124">
        <f t="shared" si="5"/>
        <v>0</v>
      </c>
      <c r="T25" s="126">
        <f t="shared" si="5"/>
        <v>0</v>
      </c>
      <c r="U25" s="124">
        <f t="shared" si="5"/>
        <v>0</v>
      </c>
      <c r="V25" s="127">
        <f t="shared" si="5"/>
        <v>0</v>
      </c>
      <c r="W25" s="123">
        <f t="shared" si="5"/>
        <v>0</v>
      </c>
      <c r="X25" s="123">
        <f t="shared" si="5"/>
        <v>0</v>
      </c>
      <c r="Y25" s="128">
        <f t="shared" si="0"/>
        <v>704</v>
      </c>
    </row>
    <row r="26" spans="2:25" ht="14.25" customHeight="1" x14ac:dyDescent="0.35">
      <c r="B26" s="3" t="s">
        <v>74</v>
      </c>
      <c r="C26" s="72" t="s">
        <v>6</v>
      </c>
      <c r="D26" s="105"/>
      <c r="E26" s="106"/>
      <c r="F26" s="107"/>
      <c r="G26" s="111">
        <v>568</v>
      </c>
      <c r="H26" s="106">
        <v>592</v>
      </c>
      <c r="I26" s="106">
        <v>196</v>
      </c>
      <c r="J26" s="109">
        <v>219</v>
      </c>
      <c r="K26" s="108"/>
      <c r="L26" s="106"/>
      <c r="M26" s="109"/>
      <c r="N26" s="110"/>
      <c r="O26" s="108"/>
      <c r="P26" s="109"/>
      <c r="Q26" s="108"/>
      <c r="R26" s="109"/>
      <c r="S26" s="108"/>
      <c r="T26" s="130"/>
      <c r="U26" s="108"/>
      <c r="V26" s="111"/>
      <c r="W26" s="109"/>
      <c r="X26" s="107"/>
      <c r="Y26" s="112">
        <f t="shared" si="0"/>
        <v>1575</v>
      </c>
    </row>
    <row r="27" spans="2:25" ht="14.25" customHeight="1" x14ac:dyDescent="0.35">
      <c r="B27" s="23"/>
      <c r="C27" s="83" t="s">
        <v>7</v>
      </c>
      <c r="D27" s="113"/>
      <c r="E27" s="114"/>
      <c r="F27" s="115"/>
      <c r="G27" s="119">
        <v>169</v>
      </c>
      <c r="H27" s="114">
        <v>140</v>
      </c>
      <c r="I27" s="114">
        <v>53</v>
      </c>
      <c r="J27" s="117">
        <v>36</v>
      </c>
      <c r="K27" s="116"/>
      <c r="L27" s="114"/>
      <c r="M27" s="117"/>
      <c r="N27" s="118"/>
      <c r="O27" s="116"/>
      <c r="P27" s="117"/>
      <c r="Q27" s="116"/>
      <c r="R27" s="117"/>
      <c r="S27" s="116"/>
      <c r="T27" s="132"/>
      <c r="U27" s="116"/>
      <c r="V27" s="119"/>
      <c r="W27" s="117"/>
      <c r="X27" s="115"/>
      <c r="Y27" s="120">
        <f t="shared" si="0"/>
        <v>398</v>
      </c>
    </row>
    <row r="28" spans="2:25" ht="14.25" customHeight="1" thickBot="1" x14ac:dyDescent="0.4">
      <c r="B28" s="45"/>
      <c r="C28" s="93" t="s">
        <v>8</v>
      </c>
      <c r="D28" s="121">
        <f t="shared" ref="D28:X28" si="6">D26+D27</f>
        <v>0</v>
      </c>
      <c r="E28" s="122">
        <f t="shared" si="6"/>
        <v>0</v>
      </c>
      <c r="F28" s="123">
        <f t="shared" si="6"/>
        <v>0</v>
      </c>
      <c r="G28" s="127">
        <f t="shared" si="6"/>
        <v>737</v>
      </c>
      <c r="H28" s="122">
        <f t="shared" si="6"/>
        <v>732</v>
      </c>
      <c r="I28" s="122">
        <f t="shared" si="6"/>
        <v>249</v>
      </c>
      <c r="J28" s="123">
        <f t="shared" si="6"/>
        <v>255</v>
      </c>
      <c r="K28" s="124">
        <f t="shared" si="6"/>
        <v>0</v>
      </c>
      <c r="L28" s="122">
        <f t="shared" si="6"/>
        <v>0</v>
      </c>
      <c r="M28" s="123">
        <f t="shared" si="6"/>
        <v>0</v>
      </c>
      <c r="N28" s="125">
        <f t="shared" si="6"/>
        <v>0</v>
      </c>
      <c r="O28" s="124">
        <f t="shared" si="6"/>
        <v>0</v>
      </c>
      <c r="P28" s="123">
        <f t="shared" si="6"/>
        <v>0</v>
      </c>
      <c r="Q28" s="124">
        <f t="shared" si="6"/>
        <v>0</v>
      </c>
      <c r="R28" s="123">
        <f t="shared" si="6"/>
        <v>0</v>
      </c>
      <c r="S28" s="124">
        <f t="shared" si="6"/>
        <v>0</v>
      </c>
      <c r="T28" s="126">
        <f t="shared" si="6"/>
        <v>0</v>
      </c>
      <c r="U28" s="124">
        <f t="shared" si="6"/>
        <v>0</v>
      </c>
      <c r="V28" s="127">
        <f t="shared" si="6"/>
        <v>0</v>
      </c>
      <c r="W28" s="123">
        <f t="shared" si="6"/>
        <v>0</v>
      </c>
      <c r="X28" s="123">
        <f t="shared" si="6"/>
        <v>0</v>
      </c>
      <c r="Y28" s="128">
        <f t="shared" si="0"/>
        <v>1973</v>
      </c>
    </row>
    <row r="29" spans="2:25" ht="14.25" customHeight="1" x14ac:dyDescent="0.35">
      <c r="B29" s="9" t="s">
        <v>75</v>
      </c>
      <c r="C29" s="72" t="s">
        <v>6</v>
      </c>
      <c r="D29" s="105"/>
      <c r="E29" s="106"/>
      <c r="F29" s="107"/>
      <c r="G29" s="111">
        <v>11</v>
      </c>
      <c r="H29" s="106">
        <v>16</v>
      </c>
      <c r="I29" s="106">
        <v>18</v>
      </c>
      <c r="J29" s="109">
        <v>28</v>
      </c>
      <c r="K29" s="108"/>
      <c r="L29" s="106"/>
      <c r="M29" s="109"/>
      <c r="N29" s="110"/>
      <c r="O29" s="108"/>
      <c r="P29" s="109"/>
      <c r="Q29" s="108"/>
      <c r="R29" s="109"/>
      <c r="S29" s="108"/>
      <c r="T29" s="130"/>
      <c r="U29" s="108"/>
      <c r="V29" s="111"/>
      <c r="W29" s="109"/>
      <c r="X29" s="107"/>
      <c r="Y29" s="112">
        <f t="shared" si="0"/>
        <v>73</v>
      </c>
    </row>
    <row r="30" spans="2:25" ht="14.25" customHeight="1" x14ac:dyDescent="0.35">
      <c r="B30" s="23"/>
      <c r="C30" s="83" t="s">
        <v>7</v>
      </c>
      <c r="D30" s="113"/>
      <c r="E30" s="114"/>
      <c r="F30" s="115"/>
      <c r="G30" s="119">
        <v>2</v>
      </c>
      <c r="H30" s="114">
        <v>4</v>
      </c>
      <c r="I30" s="114">
        <v>2</v>
      </c>
      <c r="J30" s="117">
        <v>3</v>
      </c>
      <c r="K30" s="116"/>
      <c r="L30" s="114"/>
      <c r="M30" s="117"/>
      <c r="N30" s="118"/>
      <c r="O30" s="116"/>
      <c r="P30" s="117"/>
      <c r="Q30" s="116"/>
      <c r="R30" s="117"/>
      <c r="S30" s="116"/>
      <c r="T30" s="132"/>
      <c r="U30" s="116"/>
      <c r="V30" s="119"/>
      <c r="W30" s="117"/>
      <c r="X30" s="115"/>
      <c r="Y30" s="120">
        <f t="shared" si="0"/>
        <v>11</v>
      </c>
    </row>
    <row r="31" spans="2:25" ht="14.25" customHeight="1" thickBot="1" x14ac:dyDescent="0.4">
      <c r="B31" s="47"/>
      <c r="C31" s="93" t="s">
        <v>8</v>
      </c>
      <c r="D31" s="121">
        <f t="shared" ref="D31:X31" si="7">D29+D30</f>
        <v>0</v>
      </c>
      <c r="E31" s="122">
        <f t="shared" si="7"/>
        <v>0</v>
      </c>
      <c r="F31" s="123">
        <f t="shared" si="7"/>
        <v>0</v>
      </c>
      <c r="G31" s="127">
        <f t="shared" si="7"/>
        <v>13</v>
      </c>
      <c r="H31" s="122">
        <f t="shared" si="7"/>
        <v>20</v>
      </c>
      <c r="I31" s="122">
        <f t="shared" si="7"/>
        <v>20</v>
      </c>
      <c r="J31" s="123">
        <f t="shared" si="7"/>
        <v>31</v>
      </c>
      <c r="K31" s="124">
        <f t="shared" si="7"/>
        <v>0</v>
      </c>
      <c r="L31" s="122">
        <f t="shared" si="7"/>
        <v>0</v>
      </c>
      <c r="M31" s="123">
        <f t="shared" si="7"/>
        <v>0</v>
      </c>
      <c r="N31" s="125">
        <f t="shared" si="7"/>
        <v>0</v>
      </c>
      <c r="O31" s="124">
        <f t="shared" si="7"/>
        <v>0</v>
      </c>
      <c r="P31" s="123">
        <f t="shared" si="7"/>
        <v>0</v>
      </c>
      <c r="Q31" s="124">
        <f t="shared" si="7"/>
        <v>0</v>
      </c>
      <c r="R31" s="123">
        <f t="shared" si="7"/>
        <v>0</v>
      </c>
      <c r="S31" s="124">
        <f t="shared" si="7"/>
        <v>0</v>
      </c>
      <c r="T31" s="126">
        <f t="shared" si="7"/>
        <v>0</v>
      </c>
      <c r="U31" s="124">
        <f t="shared" si="7"/>
        <v>0</v>
      </c>
      <c r="V31" s="127">
        <f t="shared" si="7"/>
        <v>0</v>
      </c>
      <c r="W31" s="123">
        <f t="shared" si="7"/>
        <v>0</v>
      </c>
      <c r="X31" s="123">
        <f t="shared" si="7"/>
        <v>0</v>
      </c>
      <c r="Y31" s="128">
        <f t="shared" si="0"/>
        <v>84</v>
      </c>
    </row>
    <row r="32" spans="2:25" ht="14.25" customHeight="1" x14ac:dyDescent="0.35">
      <c r="B32" s="3" t="s">
        <v>76</v>
      </c>
      <c r="C32" s="72" t="s">
        <v>6</v>
      </c>
      <c r="D32" s="105"/>
      <c r="E32" s="106"/>
      <c r="F32" s="107"/>
      <c r="G32" s="111">
        <v>93</v>
      </c>
      <c r="H32" s="106">
        <v>102</v>
      </c>
      <c r="I32" s="106">
        <v>43</v>
      </c>
      <c r="J32" s="109">
        <v>150</v>
      </c>
      <c r="K32" s="108"/>
      <c r="L32" s="106"/>
      <c r="M32" s="109"/>
      <c r="N32" s="110"/>
      <c r="O32" s="108"/>
      <c r="P32" s="109"/>
      <c r="Q32" s="108"/>
      <c r="R32" s="109"/>
      <c r="S32" s="108"/>
      <c r="T32" s="130"/>
      <c r="U32" s="108"/>
      <c r="V32" s="111"/>
      <c r="W32" s="109"/>
      <c r="X32" s="107"/>
      <c r="Y32" s="112">
        <f t="shared" si="0"/>
        <v>388</v>
      </c>
    </row>
    <row r="33" spans="2:25" ht="14.25" customHeight="1" x14ac:dyDescent="0.35">
      <c r="B33" s="23"/>
      <c r="C33" s="83" t="s">
        <v>7</v>
      </c>
      <c r="D33" s="113"/>
      <c r="E33" s="114"/>
      <c r="F33" s="115"/>
      <c r="G33" s="119">
        <v>76</v>
      </c>
      <c r="H33" s="114">
        <v>63</v>
      </c>
      <c r="I33" s="114">
        <v>34</v>
      </c>
      <c r="J33" s="117">
        <v>79</v>
      </c>
      <c r="K33" s="116"/>
      <c r="L33" s="114"/>
      <c r="M33" s="117"/>
      <c r="N33" s="118"/>
      <c r="O33" s="116"/>
      <c r="P33" s="117"/>
      <c r="Q33" s="116"/>
      <c r="R33" s="117"/>
      <c r="S33" s="116"/>
      <c r="T33" s="132"/>
      <c r="U33" s="116"/>
      <c r="V33" s="119"/>
      <c r="W33" s="117"/>
      <c r="X33" s="115"/>
      <c r="Y33" s="120">
        <f t="shared" si="0"/>
        <v>252</v>
      </c>
    </row>
    <row r="34" spans="2:25" ht="14.25" customHeight="1" thickBot="1" x14ac:dyDescent="0.4">
      <c r="B34" s="45"/>
      <c r="C34" s="93" t="s">
        <v>8</v>
      </c>
      <c r="D34" s="121">
        <f t="shared" ref="D34:X34" si="8">D32+D33</f>
        <v>0</v>
      </c>
      <c r="E34" s="122">
        <f t="shared" si="8"/>
        <v>0</v>
      </c>
      <c r="F34" s="123">
        <f t="shared" si="8"/>
        <v>0</v>
      </c>
      <c r="G34" s="127">
        <f t="shared" si="8"/>
        <v>169</v>
      </c>
      <c r="H34" s="122">
        <f t="shared" si="8"/>
        <v>165</v>
      </c>
      <c r="I34" s="122">
        <f t="shared" si="8"/>
        <v>77</v>
      </c>
      <c r="J34" s="123">
        <f t="shared" si="8"/>
        <v>229</v>
      </c>
      <c r="K34" s="124">
        <f t="shared" si="8"/>
        <v>0</v>
      </c>
      <c r="L34" s="122">
        <f t="shared" si="8"/>
        <v>0</v>
      </c>
      <c r="M34" s="123">
        <f t="shared" si="8"/>
        <v>0</v>
      </c>
      <c r="N34" s="125">
        <f t="shared" si="8"/>
        <v>0</v>
      </c>
      <c r="O34" s="124">
        <f t="shared" si="8"/>
        <v>0</v>
      </c>
      <c r="P34" s="123">
        <f t="shared" si="8"/>
        <v>0</v>
      </c>
      <c r="Q34" s="124">
        <f t="shared" si="8"/>
        <v>0</v>
      </c>
      <c r="R34" s="123">
        <f t="shared" si="8"/>
        <v>0</v>
      </c>
      <c r="S34" s="124">
        <f t="shared" si="8"/>
        <v>0</v>
      </c>
      <c r="T34" s="126">
        <f t="shared" si="8"/>
        <v>0</v>
      </c>
      <c r="U34" s="124">
        <f t="shared" si="8"/>
        <v>0</v>
      </c>
      <c r="V34" s="127">
        <f t="shared" si="8"/>
        <v>0</v>
      </c>
      <c r="W34" s="123">
        <f t="shared" si="8"/>
        <v>0</v>
      </c>
      <c r="X34" s="123">
        <f t="shared" si="8"/>
        <v>0</v>
      </c>
      <c r="Y34" s="128">
        <f t="shared" si="0"/>
        <v>640</v>
      </c>
    </row>
    <row r="35" spans="2:25" ht="14.25" customHeight="1" x14ac:dyDescent="0.35">
      <c r="B35" s="9" t="s">
        <v>77</v>
      </c>
      <c r="C35" s="72" t="s">
        <v>6</v>
      </c>
      <c r="D35" s="105"/>
      <c r="E35" s="106"/>
      <c r="F35" s="107"/>
      <c r="G35" s="111">
        <v>61</v>
      </c>
      <c r="H35" s="106">
        <v>42</v>
      </c>
      <c r="I35" s="106">
        <v>34</v>
      </c>
      <c r="J35" s="109">
        <v>48</v>
      </c>
      <c r="K35" s="108"/>
      <c r="L35" s="106"/>
      <c r="M35" s="109"/>
      <c r="N35" s="110"/>
      <c r="O35" s="108"/>
      <c r="P35" s="109"/>
      <c r="Q35" s="108"/>
      <c r="R35" s="109"/>
      <c r="S35" s="108"/>
      <c r="T35" s="130"/>
      <c r="U35" s="108"/>
      <c r="V35" s="111"/>
      <c r="W35" s="109"/>
      <c r="X35" s="107"/>
      <c r="Y35" s="112">
        <f t="shared" si="0"/>
        <v>185</v>
      </c>
    </row>
    <row r="36" spans="2:25" ht="14.25" customHeight="1" x14ac:dyDescent="0.35">
      <c r="B36" s="9"/>
      <c r="C36" s="83" t="s">
        <v>7</v>
      </c>
      <c r="D36" s="113"/>
      <c r="E36" s="114"/>
      <c r="F36" s="115"/>
      <c r="G36" s="119">
        <v>134</v>
      </c>
      <c r="H36" s="114">
        <v>129</v>
      </c>
      <c r="I36" s="114">
        <v>109</v>
      </c>
      <c r="J36" s="117">
        <v>131</v>
      </c>
      <c r="K36" s="116"/>
      <c r="L36" s="114"/>
      <c r="M36" s="117"/>
      <c r="N36" s="118"/>
      <c r="O36" s="116"/>
      <c r="P36" s="117"/>
      <c r="Q36" s="116"/>
      <c r="R36" s="117"/>
      <c r="S36" s="116"/>
      <c r="T36" s="132"/>
      <c r="U36" s="116"/>
      <c r="V36" s="119"/>
      <c r="W36" s="117"/>
      <c r="X36" s="115"/>
      <c r="Y36" s="120">
        <f t="shared" si="0"/>
        <v>503</v>
      </c>
    </row>
    <row r="37" spans="2:25" ht="14.25" customHeight="1" thickBot="1" x14ac:dyDescent="0.4">
      <c r="B37" s="9"/>
      <c r="C37" s="93" t="s">
        <v>8</v>
      </c>
      <c r="D37" s="121">
        <f t="shared" ref="D37:X37" si="9">D35+D36</f>
        <v>0</v>
      </c>
      <c r="E37" s="122">
        <f t="shared" si="9"/>
        <v>0</v>
      </c>
      <c r="F37" s="123">
        <f t="shared" si="9"/>
        <v>0</v>
      </c>
      <c r="G37" s="127">
        <f t="shared" si="9"/>
        <v>195</v>
      </c>
      <c r="H37" s="122">
        <f t="shared" si="9"/>
        <v>171</v>
      </c>
      <c r="I37" s="122">
        <f t="shared" si="9"/>
        <v>143</v>
      </c>
      <c r="J37" s="123">
        <f t="shared" si="9"/>
        <v>179</v>
      </c>
      <c r="K37" s="124">
        <f t="shared" si="9"/>
        <v>0</v>
      </c>
      <c r="L37" s="122">
        <f t="shared" si="9"/>
        <v>0</v>
      </c>
      <c r="M37" s="123">
        <f t="shared" si="9"/>
        <v>0</v>
      </c>
      <c r="N37" s="125">
        <f t="shared" si="9"/>
        <v>0</v>
      </c>
      <c r="O37" s="124">
        <f t="shared" si="9"/>
        <v>0</v>
      </c>
      <c r="P37" s="123">
        <f t="shared" si="9"/>
        <v>0</v>
      </c>
      <c r="Q37" s="124">
        <f t="shared" si="9"/>
        <v>0</v>
      </c>
      <c r="R37" s="123">
        <f t="shared" si="9"/>
        <v>0</v>
      </c>
      <c r="S37" s="124">
        <f t="shared" si="9"/>
        <v>0</v>
      </c>
      <c r="T37" s="126">
        <f t="shared" si="9"/>
        <v>0</v>
      </c>
      <c r="U37" s="124">
        <f t="shared" si="9"/>
        <v>0</v>
      </c>
      <c r="V37" s="127">
        <f t="shared" si="9"/>
        <v>0</v>
      </c>
      <c r="W37" s="123">
        <f t="shared" si="9"/>
        <v>0</v>
      </c>
      <c r="X37" s="123">
        <f t="shared" si="9"/>
        <v>0</v>
      </c>
      <c r="Y37" s="128">
        <f t="shared" si="0"/>
        <v>688</v>
      </c>
    </row>
    <row r="38" spans="2:25" ht="14.25" customHeight="1" x14ac:dyDescent="0.35">
      <c r="B38" s="3" t="s">
        <v>78</v>
      </c>
      <c r="C38" s="72" t="s">
        <v>6</v>
      </c>
      <c r="D38" s="105"/>
      <c r="E38" s="106"/>
      <c r="F38" s="107"/>
      <c r="G38" s="111">
        <v>8</v>
      </c>
      <c r="H38" s="106">
        <v>16</v>
      </c>
      <c r="I38" s="106">
        <v>14</v>
      </c>
      <c r="J38" s="109">
        <v>29</v>
      </c>
      <c r="K38" s="108"/>
      <c r="L38" s="106"/>
      <c r="M38" s="109"/>
      <c r="N38" s="110"/>
      <c r="O38" s="108"/>
      <c r="P38" s="109"/>
      <c r="Q38" s="108"/>
      <c r="R38" s="109"/>
      <c r="S38" s="108"/>
      <c r="T38" s="130"/>
      <c r="U38" s="108"/>
      <c r="V38" s="111"/>
      <c r="W38" s="109"/>
      <c r="X38" s="107"/>
      <c r="Y38" s="112">
        <f t="shared" si="0"/>
        <v>67</v>
      </c>
    </row>
    <row r="39" spans="2:25" ht="14.25" customHeight="1" x14ac:dyDescent="0.35">
      <c r="B39" s="9"/>
      <c r="C39" s="83" t="s">
        <v>7</v>
      </c>
      <c r="D39" s="113"/>
      <c r="E39" s="114"/>
      <c r="F39" s="115"/>
      <c r="G39" s="119">
        <v>2</v>
      </c>
      <c r="H39" s="114">
        <v>7</v>
      </c>
      <c r="I39" s="114">
        <v>4</v>
      </c>
      <c r="J39" s="117">
        <v>13</v>
      </c>
      <c r="K39" s="116"/>
      <c r="L39" s="114"/>
      <c r="M39" s="117"/>
      <c r="N39" s="118"/>
      <c r="O39" s="116"/>
      <c r="P39" s="117"/>
      <c r="Q39" s="116"/>
      <c r="R39" s="117"/>
      <c r="S39" s="116"/>
      <c r="T39" s="132"/>
      <c r="U39" s="116"/>
      <c r="V39" s="119"/>
      <c r="W39" s="117"/>
      <c r="X39" s="115"/>
      <c r="Y39" s="120">
        <f t="shared" si="0"/>
        <v>26</v>
      </c>
    </row>
    <row r="40" spans="2:25" ht="14.25" customHeight="1" thickBot="1" x14ac:dyDescent="0.4">
      <c r="B40" s="14"/>
      <c r="C40" s="93" t="s">
        <v>8</v>
      </c>
      <c r="D40" s="121">
        <f t="shared" ref="D40:X40" si="10">D38+D39</f>
        <v>0</v>
      </c>
      <c r="E40" s="122">
        <f t="shared" si="10"/>
        <v>0</v>
      </c>
      <c r="F40" s="123">
        <f t="shared" si="10"/>
        <v>0</v>
      </c>
      <c r="G40" s="127">
        <f t="shared" si="10"/>
        <v>10</v>
      </c>
      <c r="H40" s="122">
        <f t="shared" si="10"/>
        <v>23</v>
      </c>
      <c r="I40" s="122">
        <f t="shared" si="10"/>
        <v>18</v>
      </c>
      <c r="J40" s="123">
        <f t="shared" si="10"/>
        <v>42</v>
      </c>
      <c r="K40" s="124">
        <f t="shared" si="10"/>
        <v>0</v>
      </c>
      <c r="L40" s="122">
        <f t="shared" si="10"/>
        <v>0</v>
      </c>
      <c r="M40" s="123">
        <f t="shared" si="10"/>
        <v>0</v>
      </c>
      <c r="N40" s="125">
        <f t="shared" si="10"/>
        <v>0</v>
      </c>
      <c r="O40" s="124">
        <f t="shared" si="10"/>
        <v>0</v>
      </c>
      <c r="P40" s="123">
        <f t="shared" si="10"/>
        <v>0</v>
      </c>
      <c r="Q40" s="124">
        <f t="shared" si="10"/>
        <v>0</v>
      </c>
      <c r="R40" s="123">
        <f t="shared" si="10"/>
        <v>0</v>
      </c>
      <c r="S40" s="124">
        <f t="shared" si="10"/>
        <v>0</v>
      </c>
      <c r="T40" s="126">
        <f t="shared" si="10"/>
        <v>0</v>
      </c>
      <c r="U40" s="124">
        <f t="shared" si="10"/>
        <v>0</v>
      </c>
      <c r="V40" s="127">
        <f t="shared" si="10"/>
        <v>0</v>
      </c>
      <c r="W40" s="123">
        <f t="shared" si="10"/>
        <v>0</v>
      </c>
      <c r="X40" s="123">
        <f t="shared" si="10"/>
        <v>0</v>
      </c>
      <c r="Y40" s="128">
        <f t="shared" si="0"/>
        <v>93</v>
      </c>
    </row>
    <row r="41" spans="2:25" ht="14.25" customHeight="1" x14ac:dyDescent="0.35">
      <c r="B41" s="53" t="s">
        <v>79</v>
      </c>
      <c r="C41" s="72" t="s">
        <v>6</v>
      </c>
      <c r="D41" s="105">
        <v>27</v>
      </c>
      <c r="E41" s="106">
        <v>23</v>
      </c>
      <c r="F41" s="107"/>
      <c r="G41" s="111"/>
      <c r="H41" s="106"/>
      <c r="I41" s="106"/>
      <c r="J41" s="109"/>
      <c r="K41" s="108"/>
      <c r="L41" s="106"/>
      <c r="M41" s="109"/>
      <c r="N41" s="110"/>
      <c r="O41" s="108"/>
      <c r="P41" s="109"/>
      <c r="Q41" s="108"/>
      <c r="R41" s="109"/>
      <c r="S41" s="108"/>
      <c r="T41" s="130"/>
      <c r="U41" s="108"/>
      <c r="V41" s="111"/>
      <c r="W41" s="109"/>
      <c r="X41" s="107"/>
      <c r="Y41" s="112">
        <f t="shared" si="0"/>
        <v>50</v>
      </c>
    </row>
    <row r="42" spans="2:25" ht="14.25" customHeight="1" x14ac:dyDescent="0.35">
      <c r="B42" s="9"/>
      <c r="C42" s="83" t="s">
        <v>7</v>
      </c>
      <c r="D42" s="113">
        <v>12</v>
      </c>
      <c r="E42" s="114">
        <v>3</v>
      </c>
      <c r="F42" s="115"/>
      <c r="G42" s="119"/>
      <c r="H42" s="114"/>
      <c r="I42" s="114"/>
      <c r="J42" s="117"/>
      <c r="K42" s="116"/>
      <c r="L42" s="114"/>
      <c r="M42" s="117"/>
      <c r="N42" s="118"/>
      <c r="O42" s="116"/>
      <c r="P42" s="117"/>
      <c r="Q42" s="116"/>
      <c r="R42" s="117"/>
      <c r="S42" s="116"/>
      <c r="T42" s="132"/>
      <c r="U42" s="116"/>
      <c r="V42" s="119"/>
      <c r="W42" s="117"/>
      <c r="X42" s="115"/>
      <c r="Y42" s="120">
        <f t="shared" si="0"/>
        <v>15</v>
      </c>
    </row>
    <row r="43" spans="2:25" ht="14.25" customHeight="1" thickBot="1" x14ac:dyDescent="0.4">
      <c r="B43" s="14"/>
      <c r="C43" s="93" t="s">
        <v>8</v>
      </c>
      <c r="D43" s="121">
        <f t="shared" ref="D43:X43" si="11">D41+D42</f>
        <v>39</v>
      </c>
      <c r="E43" s="122">
        <f t="shared" si="11"/>
        <v>26</v>
      </c>
      <c r="F43" s="123">
        <f t="shared" si="11"/>
        <v>0</v>
      </c>
      <c r="G43" s="127">
        <f t="shared" si="11"/>
        <v>0</v>
      </c>
      <c r="H43" s="122">
        <f t="shared" si="11"/>
        <v>0</v>
      </c>
      <c r="I43" s="122">
        <f t="shared" si="11"/>
        <v>0</v>
      </c>
      <c r="J43" s="123">
        <f t="shared" si="11"/>
        <v>0</v>
      </c>
      <c r="K43" s="124">
        <f t="shared" si="11"/>
        <v>0</v>
      </c>
      <c r="L43" s="122">
        <f t="shared" si="11"/>
        <v>0</v>
      </c>
      <c r="M43" s="123">
        <f t="shared" si="11"/>
        <v>0</v>
      </c>
      <c r="N43" s="125">
        <f t="shared" si="11"/>
        <v>0</v>
      </c>
      <c r="O43" s="124">
        <f t="shared" si="11"/>
        <v>0</v>
      </c>
      <c r="P43" s="123">
        <f t="shared" si="11"/>
        <v>0</v>
      </c>
      <c r="Q43" s="124">
        <f t="shared" si="11"/>
        <v>0</v>
      </c>
      <c r="R43" s="123">
        <f t="shared" si="11"/>
        <v>0</v>
      </c>
      <c r="S43" s="124">
        <f t="shared" si="11"/>
        <v>0</v>
      </c>
      <c r="T43" s="126">
        <f t="shared" si="11"/>
        <v>0</v>
      </c>
      <c r="U43" s="124">
        <f t="shared" si="11"/>
        <v>0</v>
      </c>
      <c r="V43" s="127">
        <f t="shared" si="11"/>
        <v>0</v>
      </c>
      <c r="W43" s="123">
        <f t="shared" si="11"/>
        <v>0</v>
      </c>
      <c r="X43" s="123">
        <f t="shared" si="11"/>
        <v>0</v>
      </c>
      <c r="Y43" s="128">
        <f t="shared" si="0"/>
        <v>65</v>
      </c>
    </row>
    <row r="44" spans="2:25" ht="14.25" customHeight="1" x14ac:dyDescent="0.35">
      <c r="B44" s="50" t="s">
        <v>80</v>
      </c>
      <c r="C44" s="72" t="s">
        <v>6</v>
      </c>
      <c r="D44" s="105">
        <v>20</v>
      </c>
      <c r="E44" s="106"/>
      <c r="F44" s="107"/>
      <c r="G44" s="111"/>
      <c r="H44" s="106"/>
      <c r="I44" s="106"/>
      <c r="J44" s="109"/>
      <c r="K44" s="108"/>
      <c r="L44" s="106"/>
      <c r="M44" s="109"/>
      <c r="N44" s="110"/>
      <c r="O44" s="108"/>
      <c r="P44" s="109"/>
      <c r="Q44" s="108"/>
      <c r="R44" s="109"/>
      <c r="S44" s="108"/>
      <c r="T44" s="130"/>
      <c r="U44" s="108"/>
      <c r="V44" s="111"/>
      <c r="W44" s="109"/>
      <c r="X44" s="107"/>
      <c r="Y44" s="112">
        <f t="shared" si="0"/>
        <v>20</v>
      </c>
    </row>
    <row r="45" spans="2:25" ht="14.25" customHeight="1" x14ac:dyDescent="0.35">
      <c r="B45" s="9"/>
      <c r="C45" s="83" t="s">
        <v>7</v>
      </c>
      <c r="D45" s="113">
        <v>0</v>
      </c>
      <c r="E45" s="114"/>
      <c r="F45" s="115"/>
      <c r="G45" s="119"/>
      <c r="H45" s="114"/>
      <c r="I45" s="114"/>
      <c r="J45" s="117"/>
      <c r="K45" s="116"/>
      <c r="L45" s="114"/>
      <c r="M45" s="117"/>
      <c r="N45" s="118"/>
      <c r="O45" s="116"/>
      <c r="P45" s="117"/>
      <c r="Q45" s="116"/>
      <c r="R45" s="117"/>
      <c r="S45" s="116"/>
      <c r="T45" s="132"/>
      <c r="U45" s="116"/>
      <c r="V45" s="119"/>
      <c r="W45" s="117"/>
      <c r="X45" s="115"/>
      <c r="Y45" s="120">
        <f t="shared" si="0"/>
        <v>0</v>
      </c>
    </row>
    <row r="46" spans="2:25" ht="14.25" customHeight="1" thickBot="1" x14ac:dyDescent="0.4">
      <c r="B46" s="9"/>
      <c r="C46" s="93" t="s">
        <v>8</v>
      </c>
      <c r="D46" s="121">
        <f t="shared" ref="D46:X46" si="12">D44+D45</f>
        <v>20</v>
      </c>
      <c r="E46" s="122">
        <f t="shared" si="12"/>
        <v>0</v>
      </c>
      <c r="F46" s="123">
        <f t="shared" si="12"/>
        <v>0</v>
      </c>
      <c r="G46" s="127">
        <f t="shared" si="12"/>
        <v>0</v>
      </c>
      <c r="H46" s="122">
        <f t="shared" si="12"/>
        <v>0</v>
      </c>
      <c r="I46" s="122">
        <f t="shared" si="12"/>
        <v>0</v>
      </c>
      <c r="J46" s="123">
        <f t="shared" si="12"/>
        <v>0</v>
      </c>
      <c r="K46" s="124">
        <f t="shared" si="12"/>
        <v>0</v>
      </c>
      <c r="L46" s="122">
        <f t="shared" si="12"/>
        <v>0</v>
      </c>
      <c r="M46" s="123">
        <f t="shared" si="12"/>
        <v>0</v>
      </c>
      <c r="N46" s="125">
        <f t="shared" si="12"/>
        <v>0</v>
      </c>
      <c r="O46" s="124">
        <f t="shared" si="12"/>
        <v>0</v>
      </c>
      <c r="P46" s="123">
        <f t="shared" si="12"/>
        <v>0</v>
      </c>
      <c r="Q46" s="124">
        <f t="shared" si="12"/>
        <v>0</v>
      </c>
      <c r="R46" s="123">
        <f t="shared" si="12"/>
        <v>0</v>
      </c>
      <c r="S46" s="124">
        <f t="shared" si="12"/>
        <v>0</v>
      </c>
      <c r="T46" s="126">
        <f t="shared" si="12"/>
        <v>0</v>
      </c>
      <c r="U46" s="124">
        <f t="shared" si="12"/>
        <v>0</v>
      </c>
      <c r="V46" s="127">
        <f t="shared" si="12"/>
        <v>0</v>
      </c>
      <c r="W46" s="123">
        <f t="shared" si="12"/>
        <v>0</v>
      </c>
      <c r="X46" s="123">
        <f t="shared" si="12"/>
        <v>0</v>
      </c>
      <c r="Y46" s="128">
        <f t="shared" si="0"/>
        <v>20</v>
      </c>
    </row>
    <row r="47" spans="2:25" ht="14.25" customHeight="1" x14ac:dyDescent="0.35">
      <c r="B47" s="3" t="s">
        <v>81</v>
      </c>
      <c r="C47" s="72" t="s">
        <v>6</v>
      </c>
      <c r="D47" s="105">
        <v>2</v>
      </c>
      <c r="E47" s="106">
        <v>8</v>
      </c>
      <c r="F47" s="107"/>
      <c r="G47" s="111"/>
      <c r="H47" s="106"/>
      <c r="I47" s="106"/>
      <c r="J47" s="109"/>
      <c r="K47" s="108"/>
      <c r="L47" s="106"/>
      <c r="M47" s="109"/>
      <c r="N47" s="110"/>
      <c r="O47" s="108"/>
      <c r="P47" s="109"/>
      <c r="Q47" s="108"/>
      <c r="R47" s="109"/>
      <c r="S47" s="108"/>
      <c r="T47" s="130"/>
      <c r="U47" s="108"/>
      <c r="V47" s="111"/>
      <c r="W47" s="109"/>
      <c r="X47" s="107"/>
      <c r="Y47" s="112">
        <f t="shared" si="0"/>
        <v>10</v>
      </c>
    </row>
    <row r="48" spans="2:25" ht="14.25" customHeight="1" x14ac:dyDescent="0.35">
      <c r="B48" s="9"/>
      <c r="C48" s="83" t="s">
        <v>7</v>
      </c>
      <c r="D48" s="113">
        <v>0</v>
      </c>
      <c r="E48" s="114">
        <v>0</v>
      </c>
      <c r="F48" s="115"/>
      <c r="G48" s="119"/>
      <c r="H48" s="114"/>
      <c r="I48" s="114"/>
      <c r="J48" s="117"/>
      <c r="K48" s="116"/>
      <c r="L48" s="114"/>
      <c r="M48" s="117"/>
      <c r="N48" s="118"/>
      <c r="O48" s="116"/>
      <c r="P48" s="117"/>
      <c r="Q48" s="116"/>
      <c r="R48" s="117"/>
      <c r="S48" s="116"/>
      <c r="T48" s="132"/>
      <c r="U48" s="116"/>
      <c r="V48" s="119"/>
      <c r="W48" s="117"/>
      <c r="X48" s="115"/>
      <c r="Y48" s="120">
        <f t="shared" si="0"/>
        <v>0</v>
      </c>
    </row>
    <row r="49" spans="2:25" ht="14.25" customHeight="1" thickBot="1" x14ac:dyDescent="0.4">
      <c r="B49" s="14"/>
      <c r="C49" s="93" t="s">
        <v>8</v>
      </c>
      <c r="D49" s="121">
        <f t="shared" ref="D49:X49" si="13">D47+D48</f>
        <v>2</v>
      </c>
      <c r="E49" s="122">
        <f t="shared" si="13"/>
        <v>8</v>
      </c>
      <c r="F49" s="123">
        <f t="shared" si="13"/>
        <v>0</v>
      </c>
      <c r="G49" s="127">
        <f t="shared" si="13"/>
        <v>0</v>
      </c>
      <c r="H49" s="122">
        <f t="shared" si="13"/>
        <v>0</v>
      </c>
      <c r="I49" s="122">
        <f t="shared" si="13"/>
        <v>0</v>
      </c>
      <c r="J49" s="123">
        <f t="shared" si="13"/>
        <v>0</v>
      </c>
      <c r="K49" s="124">
        <f t="shared" si="13"/>
        <v>0</v>
      </c>
      <c r="L49" s="122">
        <f t="shared" si="13"/>
        <v>0</v>
      </c>
      <c r="M49" s="123">
        <f t="shared" si="13"/>
        <v>0</v>
      </c>
      <c r="N49" s="125">
        <f t="shared" si="13"/>
        <v>0</v>
      </c>
      <c r="O49" s="124">
        <f t="shared" si="13"/>
        <v>0</v>
      </c>
      <c r="P49" s="123">
        <f t="shared" si="13"/>
        <v>0</v>
      </c>
      <c r="Q49" s="124">
        <f t="shared" si="13"/>
        <v>0</v>
      </c>
      <c r="R49" s="123">
        <f t="shared" si="13"/>
        <v>0</v>
      </c>
      <c r="S49" s="124">
        <f t="shared" si="13"/>
        <v>0</v>
      </c>
      <c r="T49" s="126">
        <f t="shared" si="13"/>
        <v>0</v>
      </c>
      <c r="U49" s="124">
        <f t="shared" si="13"/>
        <v>0</v>
      </c>
      <c r="V49" s="127">
        <f t="shared" si="13"/>
        <v>0</v>
      </c>
      <c r="W49" s="123">
        <f t="shared" si="13"/>
        <v>0</v>
      </c>
      <c r="X49" s="123">
        <f t="shared" si="13"/>
        <v>0</v>
      </c>
      <c r="Y49" s="128">
        <f t="shared" si="0"/>
        <v>10</v>
      </c>
    </row>
    <row r="50" spans="2:25" ht="14.25" customHeight="1" x14ac:dyDescent="0.35">
      <c r="B50" s="50" t="s">
        <v>82</v>
      </c>
      <c r="C50" s="72" t="s">
        <v>6</v>
      </c>
      <c r="D50" s="105"/>
      <c r="E50" s="106"/>
      <c r="F50" s="107"/>
      <c r="G50" s="111"/>
      <c r="H50" s="106"/>
      <c r="I50" s="106"/>
      <c r="J50" s="109"/>
      <c r="K50" s="108"/>
      <c r="L50" s="106"/>
      <c r="M50" s="109"/>
      <c r="N50" s="110"/>
      <c r="O50" s="108"/>
      <c r="P50" s="109"/>
      <c r="Q50" s="108"/>
      <c r="R50" s="109"/>
      <c r="S50" s="108">
        <v>11</v>
      </c>
      <c r="T50" s="130">
        <v>18</v>
      </c>
      <c r="U50" s="108"/>
      <c r="V50" s="111"/>
      <c r="W50" s="109"/>
      <c r="X50" s="107"/>
      <c r="Y50" s="112">
        <f t="shared" si="0"/>
        <v>29</v>
      </c>
    </row>
    <row r="51" spans="2:25" ht="14.25" customHeight="1" x14ac:dyDescent="0.35">
      <c r="B51" s="9"/>
      <c r="C51" s="83" t="s">
        <v>7</v>
      </c>
      <c r="D51" s="113"/>
      <c r="E51" s="114"/>
      <c r="F51" s="115"/>
      <c r="G51" s="119"/>
      <c r="H51" s="114"/>
      <c r="I51" s="114"/>
      <c r="J51" s="117"/>
      <c r="K51" s="116"/>
      <c r="L51" s="114"/>
      <c r="M51" s="117"/>
      <c r="N51" s="118"/>
      <c r="O51" s="116"/>
      <c r="P51" s="117"/>
      <c r="Q51" s="116"/>
      <c r="R51" s="117"/>
      <c r="S51" s="116">
        <v>1</v>
      </c>
      <c r="T51" s="132">
        <v>1</v>
      </c>
      <c r="U51" s="116"/>
      <c r="V51" s="119"/>
      <c r="W51" s="117"/>
      <c r="X51" s="115"/>
      <c r="Y51" s="120">
        <f t="shared" si="0"/>
        <v>2</v>
      </c>
    </row>
    <row r="52" spans="2:25" ht="14.25" customHeight="1" thickBot="1" x14ac:dyDescent="0.4">
      <c r="B52" s="14"/>
      <c r="C52" s="93" t="s">
        <v>8</v>
      </c>
      <c r="D52" s="121">
        <f t="shared" ref="D52:X52" si="14">D50+D51</f>
        <v>0</v>
      </c>
      <c r="E52" s="122">
        <f t="shared" si="14"/>
        <v>0</v>
      </c>
      <c r="F52" s="123">
        <f t="shared" si="14"/>
        <v>0</v>
      </c>
      <c r="G52" s="127">
        <f t="shared" si="14"/>
        <v>0</v>
      </c>
      <c r="H52" s="122">
        <f t="shared" si="14"/>
        <v>0</v>
      </c>
      <c r="I52" s="122">
        <f t="shared" si="14"/>
        <v>0</v>
      </c>
      <c r="J52" s="123">
        <f t="shared" si="14"/>
        <v>0</v>
      </c>
      <c r="K52" s="124">
        <f t="shared" si="14"/>
        <v>0</v>
      </c>
      <c r="L52" s="122">
        <f t="shared" si="14"/>
        <v>0</v>
      </c>
      <c r="M52" s="123">
        <f t="shared" si="14"/>
        <v>0</v>
      </c>
      <c r="N52" s="125">
        <f t="shared" si="14"/>
        <v>0</v>
      </c>
      <c r="O52" s="124">
        <f t="shared" si="14"/>
        <v>0</v>
      </c>
      <c r="P52" s="123">
        <f t="shared" si="14"/>
        <v>0</v>
      </c>
      <c r="Q52" s="124">
        <f t="shared" si="14"/>
        <v>0</v>
      </c>
      <c r="R52" s="123">
        <f t="shared" si="14"/>
        <v>0</v>
      </c>
      <c r="S52" s="124">
        <f t="shared" si="14"/>
        <v>12</v>
      </c>
      <c r="T52" s="126">
        <f t="shared" si="14"/>
        <v>19</v>
      </c>
      <c r="U52" s="124">
        <f t="shared" si="14"/>
        <v>0</v>
      </c>
      <c r="V52" s="127">
        <f t="shared" si="14"/>
        <v>0</v>
      </c>
      <c r="W52" s="123">
        <f t="shared" si="14"/>
        <v>0</v>
      </c>
      <c r="X52" s="123">
        <f t="shared" si="14"/>
        <v>0</v>
      </c>
      <c r="Y52" s="128">
        <f t="shared" si="0"/>
        <v>31</v>
      </c>
    </row>
    <row r="53" spans="2:25" ht="14.25" customHeight="1" x14ac:dyDescent="0.35">
      <c r="B53" s="9" t="s">
        <v>16</v>
      </c>
      <c r="C53" s="72" t="s">
        <v>6</v>
      </c>
      <c r="D53" s="105"/>
      <c r="E53" s="106"/>
      <c r="F53" s="107"/>
      <c r="G53" s="111"/>
      <c r="H53" s="106"/>
      <c r="I53" s="106"/>
      <c r="J53" s="109"/>
      <c r="K53" s="108"/>
      <c r="L53" s="106"/>
      <c r="M53" s="109"/>
      <c r="N53" s="110"/>
      <c r="O53" s="108"/>
      <c r="P53" s="109"/>
      <c r="Q53" s="108"/>
      <c r="R53" s="109"/>
      <c r="S53" s="108">
        <v>7</v>
      </c>
      <c r="T53" s="130"/>
      <c r="U53" s="108"/>
      <c r="V53" s="111"/>
      <c r="W53" s="109"/>
      <c r="X53" s="107"/>
      <c r="Y53" s="112">
        <f t="shared" si="0"/>
        <v>7</v>
      </c>
    </row>
    <row r="54" spans="2:25" ht="14.25" customHeight="1" x14ac:dyDescent="0.35">
      <c r="B54" s="9"/>
      <c r="C54" s="83" t="s">
        <v>7</v>
      </c>
      <c r="D54" s="113"/>
      <c r="E54" s="114"/>
      <c r="F54" s="115"/>
      <c r="G54" s="119"/>
      <c r="H54" s="114"/>
      <c r="I54" s="114"/>
      <c r="J54" s="117"/>
      <c r="K54" s="116"/>
      <c r="L54" s="114"/>
      <c r="M54" s="117"/>
      <c r="N54" s="118"/>
      <c r="O54" s="116"/>
      <c r="P54" s="117"/>
      <c r="Q54" s="116"/>
      <c r="R54" s="117"/>
      <c r="S54" s="116">
        <v>5</v>
      </c>
      <c r="T54" s="132"/>
      <c r="U54" s="116"/>
      <c r="V54" s="119"/>
      <c r="W54" s="117"/>
      <c r="X54" s="115"/>
      <c r="Y54" s="120">
        <f t="shared" si="0"/>
        <v>5</v>
      </c>
    </row>
    <row r="55" spans="2:25" ht="14.25" customHeight="1" thickBot="1" x14ac:dyDescent="0.4">
      <c r="B55" s="9"/>
      <c r="C55" s="93" t="s">
        <v>8</v>
      </c>
      <c r="D55" s="121">
        <f t="shared" ref="D55:X55" si="15">D53+D54</f>
        <v>0</v>
      </c>
      <c r="E55" s="122">
        <f t="shared" si="15"/>
        <v>0</v>
      </c>
      <c r="F55" s="123">
        <f t="shared" si="15"/>
        <v>0</v>
      </c>
      <c r="G55" s="127">
        <f t="shared" si="15"/>
        <v>0</v>
      </c>
      <c r="H55" s="122">
        <f t="shared" si="15"/>
        <v>0</v>
      </c>
      <c r="I55" s="122">
        <f t="shared" si="15"/>
        <v>0</v>
      </c>
      <c r="J55" s="123">
        <f t="shared" si="15"/>
        <v>0</v>
      </c>
      <c r="K55" s="124">
        <f t="shared" si="15"/>
        <v>0</v>
      </c>
      <c r="L55" s="122">
        <f t="shared" si="15"/>
        <v>0</v>
      </c>
      <c r="M55" s="123">
        <f t="shared" si="15"/>
        <v>0</v>
      </c>
      <c r="N55" s="125">
        <f t="shared" si="15"/>
        <v>0</v>
      </c>
      <c r="O55" s="124">
        <f t="shared" si="15"/>
        <v>0</v>
      </c>
      <c r="P55" s="123">
        <f t="shared" si="15"/>
        <v>0</v>
      </c>
      <c r="Q55" s="124">
        <f t="shared" si="15"/>
        <v>0</v>
      </c>
      <c r="R55" s="123">
        <f t="shared" si="15"/>
        <v>0</v>
      </c>
      <c r="S55" s="124">
        <f t="shared" si="15"/>
        <v>12</v>
      </c>
      <c r="T55" s="126">
        <f t="shared" si="15"/>
        <v>0</v>
      </c>
      <c r="U55" s="124">
        <f t="shared" si="15"/>
        <v>0</v>
      </c>
      <c r="V55" s="127">
        <f t="shared" si="15"/>
        <v>0</v>
      </c>
      <c r="W55" s="123">
        <f t="shared" si="15"/>
        <v>0</v>
      </c>
      <c r="X55" s="123">
        <f t="shared" si="15"/>
        <v>0</v>
      </c>
      <c r="Y55" s="128">
        <f t="shared" si="0"/>
        <v>12</v>
      </c>
    </row>
    <row r="56" spans="2:25" ht="14.25" customHeight="1" x14ac:dyDescent="0.35">
      <c r="B56" s="3" t="s">
        <v>83</v>
      </c>
      <c r="C56" s="72" t="s">
        <v>6</v>
      </c>
      <c r="D56" s="105"/>
      <c r="E56" s="106"/>
      <c r="F56" s="107"/>
      <c r="G56" s="111"/>
      <c r="H56" s="106"/>
      <c r="I56" s="106"/>
      <c r="J56" s="109"/>
      <c r="K56" s="108"/>
      <c r="L56" s="106"/>
      <c r="M56" s="109"/>
      <c r="N56" s="110"/>
      <c r="O56" s="108"/>
      <c r="P56" s="109"/>
      <c r="Q56" s="108"/>
      <c r="R56" s="109"/>
      <c r="S56" s="108">
        <v>16</v>
      </c>
      <c r="T56" s="130">
        <v>12</v>
      </c>
      <c r="U56" s="108"/>
      <c r="V56" s="111"/>
      <c r="W56" s="109"/>
      <c r="X56" s="107"/>
      <c r="Y56" s="112">
        <f t="shared" si="0"/>
        <v>28</v>
      </c>
    </row>
    <row r="57" spans="2:25" ht="14.25" customHeight="1" x14ac:dyDescent="0.35">
      <c r="B57" s="9"/>
      <c r="C57" s="83" t="s">
        <v>7</v>
      </c>
      <c r="D57" s="113"/>
      <c r="E57" s="114"/>
      <c r="F57" s="115"/>
      <c r="G57" s="119"/>
      <c r="H57" s="114"/>
      <c r="I57" s="114"/>
      <c r="J57" s="117"/>
      <c r="K57" s="116"/>
      <c r="L57" s="114"/>
      <c r="M57" s="117"/>
      <c r="N57" s="118"/>
      <c r="O57" s="116"/>
      <c r="P57" s="117"/>
      <c r="Q57" s="116"/>
      <c r="R57" s="117"/>
      <c r="S57" s="116">
        <v>0</v>
      </c>
      <c r="T57" s="132">
        <v>2</v>
      </c>
      <c r="U57" s="116"/>
      <c r="V57" s="119"/>
      <c r="W57" s="117"/>
      <c r="X57" s="115"/>
      <c r="Y57" s="120">
        <f t="shared" si="0"/>
        <v>2</v>
      </c>
    </row>
    <row r="58" spans="2:25" ht="14.25" customHeight="1" thickBot="1" x14ac:dyDescent="0.4">
      <c r="B58" s="14"/>
      <c r="C58" s="93" t="s">
        <v>8</v>
      </c>
      <c r="D58" s="121">
        <f t="shared" ref="D58:X58" si="16">D56+D57</f>
        <v>0</v>
      </c>
      <c r="E58" s="122">
        <f t="shared" si="16"/>
        <v>0</v>
      </c>
      <c r="F58" s="123">
        <f t="shared" si="16"/>
        <v>0</v>
      </c>
      <c r="G58" s="127">
        <f t="shared" si="16"/>
        <v>0</v>
      </c>
      <c r="H58" s="122">
        <f t="shared" si="16"/>
        <v>0</v>
      </c>
      <c r="I58" s="122">
        <f t="shared" si="16"/>
        <v>0</v>
      </c>
      <c r="J58" s="123">
        <f t="shared" si="16"/>
        <v>0</v>
      </c>
      <c r="K58" s="124">
        <f t="shared" si="16"/>
        <v>0</v>
      </c>
      <c r="L58" s="122">
        <f t="shared" si="16"/>
        <v>0</v>
      </c>
      <c r="M58" s="123">
        <f t="shared" si="16"/>
        <v>0</v>
      </c>
      <c r="N58" s="125">
        <f t="shared" si="16"/>
        <v>0</v>
      </c>
      <c r="O58" s="124">
        <f t="shared" si="16"/>
        <v>0</v>
      </c>
      <c r="P58" s="123">
        <f t="shared" si="16"/>
        <v>0</v>
      </c>
      <c r="Q58" s="124">
        <f t="shared" si="16"/>
        <v>0</v>
      </c>
      <c r="R58" s="123">
        <f t="shared" si="16"/>
        <v>0</v>
      </c>
      <c r="S58" s="124">
        <f t="shared" si="16"/>
        <v>16</v>
      </c>
      <c r="T58" s="126">
        <f t="shared" si="16"/>
        <v>14</v>
      </c>
      <c r="U58" s="124">
        <f t="shared" si="16"/>
        <v>0</v>
      </c>
      <c r="V58" s="127">
        <f t="shared" si="16"/>
        <v>0</v>
      </c>
      <c r="W58" s="123">
        <f t="shared" si="16"/>
        <v>0</v>
      </c>
      <c r="X58" s="123">
        <f t="shared" si="16"/>
        <v>0</v>
      </c>
      <c r="Y58" s="128">
        <f t="shared" si="0"/>
        <v>30</v>
      </c>
    </row>
    <row r="59" spans="2:25" ht="14.25" customHeight="1" x14ac:dyDescent="0.35">
      <c r="B59" s="3" t="s">
        <v>17</v>
      </c>
      <c r="C59" s="72" t="s">
        <v>6</v>
      </c>
      <c r="D59" s="105"/>
      <c r="E59" s="106"/>
      <c r="F59" s="107"/>
      <c r="G59" s="111"/>
      <c r="H59" s="106"/>
      <c r="I59" s="106"/>
      <c r="J59" s="109"/>
      <c r="K59" s="108"/>
      <c r="L59" s="106"/>
      <c r="M59" s="109"/>
      <c r="N59" s="110"/>
      <c r="O59" s="108"/>
      <c r="P59" s="109"/>
      <c r="Q59" s="108"/>
      <c r="R59" s="109"/>
      <c r="S59" s="108">
        <v>9</v>
      </c>
      <c r="T59" s="130"/>
      <c r="U59" s="108"/>
      <c r="V59" s="111"/>
      <c r="W59" s="109"/>
      <c r="X59" s="107"/>
      <c r="Y59" s="112">
        <f t="shared" si="0"/>
        <v>9</v>
      </c>
    </row>
    <row r="60" spans="2:25" ht="14.25" customHeight="1" x14ac:dyDescent="0.35">
      <c r="B60" s="9"/>
      <c r="C60" s="83" t="s">
        <v>7</v>
      </c>
      <c r="D60" s="113"/>
      <c r="E60" s="114"/>
      <c r="F60" s="115"/>
      <c r="G60" s="119"/>
      <c r="H60" s="114"/>
      <c r="I60" s="114"/>
      <c r="J60" s="117"/>
      <c r="K60" s="116"/>
      <c r="L60" s="114"/>
      <c r="M60" s="117"/>
      <c r="N60" s="118"/>
      <c r="O60" s="116"/>
      <c r="P60" s="117"/>
      <c r="Q60" s="116"/>
      <c r="R60" s="117"/>
      <c r="S60" s="116">
        <v>4</v>
      </c>
      <c r="T60" s="132"/>
      <c r="U60" s="116"/>
      <c r="V60" s="119"/>
      <c r="W60" s="117"/>
      <c r="X60" s="115"/>
      <c r="Y60" s="120">
        <f t="shared" si="0"/>
        <v>4</v>
      </c>
    </row>
    <row r="61" spans="2:25" ht="14.25" customHeight="1" thickBot="1" x14ac:dyDescent="0.4">
      <c r="B61" s="14"/>
      <c r="C61" s="93" t="s">
        <v>8</v>
      </c>
      <c r="D61" s="121">
        <f t="shared" ref="D61:X61" si="17">D59+D60</f>
        <v>0</v>
      </c>
      <c r="E61" s="122">
        <f t="shared" si="17"/>
        <v>0</v>
      </c>
      <c r="F61" s="123">
        <f t="shared" si="17"/>
        <v>0</v>
      </c>
      <c r="G61" s="127">
        <f t="shared" si="17"/>
        <v>0</v>
      </c>
      <c r="H61" s="122">
        <f t="shared" si="17"/>
        <v>0</v>
      </c>
      <c r="I61" s="122">
        <f t="shared" si="17"/>
        <v>0</v>
      </c>
      <c r="J61" s="123">
        <f t="shared" si="17"/>
        <v>0</v>
      </c>
      <c r="K61" s="124">
        <f t="shared" si="17"/>
        <v>0</v>
      </c>
      <c r="L61" s="122">
        <f t="shared" si="17"/>
        <v>0</v>
      </c>
      <c r="M61" s="123">
        <f t="shared" si="17"/>
        <v>0</v>
      </c>
      <c r="N61" s="125">
        <f t="shared" si="17"/>
        <v>0</v>
      </c>
      <c r="O61" s="124">
        <f t="shared" si="17"/>
        <v>0</v>
      </c>
      <c r="P61" s="123">
        <f t="shared" si="17"/>
        <v>0</v>
      </c>
      <c r="Q61" s="124">
        <f t="shared" si="17"/>
        <v>0</v>
      </c>
      <c r="R61" s="123">
        <f t="shared" si="17"/>
        <v>0</v>
      </c>
      <c r="S61" s="124">
        <f t="shared" si="17"/>
        <v>13</v>
      </c>
      <c r="T61" s="126">
        <f t="shared" si="17"/>
        <v>0</v>
      </c>
      <c r="U61" s="124">
        <f t="shared" si="17"/>
        <v>0</v>
      </c>
      <c r="V61" s="127">
        <f t="shared" si="17"/>
        <v>0</v>
      </c>
      <c r="W61" s="123">
        <f t="shared" si="17"/>
        <v>0</v>
      </c>
      <c r="X61" s="123">
        <f t="shared" si="17"/>
        <v>0</v>
      </c>
      <c r="Y61" s="128">
        <f t="shared" si="0"/>
        <v>13</v>
      </c>
    </row>
    <row r="62" spans="2:25" ht="14.25" customHeight="1" x14ac:dyDescent="0.35">
      <c r="B62" s="3" t="s">
        <v>84</v>
      </c>
      <c r="C62" s="72" t="s">
        <v>6</v>
      </c>
      <c r="D62" s="105"/>
      <c r="E62" s="106"/>
      <c r="F62" s="107"/>
      <c r="G62" s="111"/>
      <c r="H62" s="106"/>
      <c r="I62" s="106"/>
      <c r="J62" s="109"/>
      <c r="K62" s="108"/>
      <c r="L62" s="106"/>
      <c r="M62" s="109"/>
      <c r="N62" s="110"/>
      <c r="O62" s="108"/>
      <c r="P62" s="109"/>
      <c r="Q62" s="108"/>
      <c r="R62" s="109"/>
      <c r="S62" s="108">
        <v>10</v>
      </c>
      <c r="T62" s="130">
        <v>8</v>
      </c>
      <c r="U62" s="108"/>
      <c r="V62" s="111"/>
      <c r="W62" s="109"/>
      <c r="X62" s="107"/>
      <c r="Y62" s="112">
        <f t="shared" si="0"/>
        <v>18</v>
      </c>
    </row>
    <row r="63" spans="2:25" ht="14.25" customHeight="1" x14ac:dyDescent="0.35">
      <c r="B63" s="9"/>
      <c r="C63" s="83" t="s">
        <v>7</v>
      </c>
      <c r="D63" s="113"/>
      <c r="E63" s="114"/>
      <c r="F63" s="115"/>
      <c r="G63" s="119"/>
      <c r="H63" s="114"/>
      <c r="I63" s="114"/>
      <c r="J63" s="117"/>
      <c r="K63" s="116"/>
      <c r="L63" s="114"/>
      <c r="M63" s="117"/>
      <c r="N63" s="118"/>
      <c r="O63" s="116"/>
      <c r="P63" s="117"/>
      <c r="Q63" s="116"/>
      <c r="R63" s="117"/>
      <c r="S63" s="116">
        <v>0</v>
      </c>
      <c r="T63" s="132">
        <v>1</v>
      </c>
      <c r="U63" s="116"/>
      <c r="V63" s="119"/>
      <c r="W63" s="117"/>
      <c r="X63" s="115"/>
      <c r="Y63" s="120">
        <f t="shared" si="0"/>
        <v>1</v>
      </c>
    </row>
    <row r="64" spans="2:25" ht="14.25" customHeight="1" thickBot="1" x14ac:dyDescent="0.4">
      <c r="B64" s="14"/>
      <c r="C64" s="93" t="s">
        <v>8</v>
      </c>
      <c r="D64" s="121">
        <f t="shared" ref="D64:X64" si="18">D62+D63</f>
        <v>0</v>
      </c>
      <c r="E64" s="122">
        <f t="shared" si="18"/>
        <v>0</v>
      </c>
      <c r="F64" s="123">
        <f t="shared" si="18"/>
        <v>0</v>
      </c>
      <c r="G64" s="127">
        <f t="shared" si="18"/>
        <v>0</v>
      </c>
      <c r="H64" s="122">
        <f t="shared" si="18"/>
        <v>0</v>
      </c>
      <c r="I64" s="122">
        <f t="shared" si="18"/>
        <v>0</v>
      </c>
      <c r="J64" s="123">
        <f t="shared" si="18"/>
        <v>0</v>
      </c>
      <c r="K64" s="124">
        <f t="shared" si="18"/>
        <v>0</v>
      </c>
      <c r="L64" s="122">
        <f t="shared" si="18"/>
        <v>0</v>
      </c>
      <c r="M64" s="123">
        <f t="shared" si="18"/>
        <v>0</v>
      </c>
      <c r="N64" s="125">
        <f t="shared" si="18"/>
        <v>0</v>
      </c>
      <c r="O64" s="124">
        <f t="shared" si="18"/>
        <v>0</v>
      </c>
      <c r="P64" s="123">
        <f t="shared" si="18"/>
        <v>0</v>
      </c>
      <c r="Q64" s="124">
        <f t="shared" si="18"/>
        <v>0</v>
      </c>
      <c r="R64" s="123">
        <f t="shared" si="18"/>
        <v>0</v>
      </c>
      <c r="S64" s="124">
        <f t="shared" si="18"/>
        <v>10</v>
      </c>
      <c r="T64" s="126">
        <f t="shared" si="18"/>
        <v>9</v>
      </c>
      <c r="U64" s="124">
        <f t="shared" si="18"/>
        <v>0</v>
      </c>
      <c r="V64" s="127">
        <f t="shared" si="18"/>
        <v>0</v>
      </c>
      <c r="W64" s="123">
        <f t="shared" si="18"/>
        <v>0</v>
      </c>
      <c r="X64" s="123">
        <f t="shared" si="18"/>
        <v>0</v>
      </c>
      <c r="Y64" s="128">
        <f t="shared" si="0"/>
        <v>19</v>
      </c>
    </row>
    <row r="65" spans="2:25" ht="14.25" customHeight="1" x14ac:dyDescent="0.35">
      <c r="B65" s="3" t="s">
        <v>85</v>
      </c>
      <c r="C65" s="72" t="s">
        <v>6</v>
      </c>
      <c r="D65" s="105"/>
      <c r="E65" s="106"/>
      <c r="F65" s="107"/>
      <c r="G65" s="111"/>
      <c r="H65" s="106"/>
      <c r="I65" s="106"/>
      <c r="J65" s="109"/>
      <c r="K65" s="108"/>
      <c r="L65" s="106"/>
      <c r="M65" s="109"/>
      <c r="N65" s="110"/>
      <c r="O65" s="108"/>
      <c r="P65" s="109"/>
      <c r="Q65" s="108"/>
      <c r="R65" s="109"/>
      <c r="S65" s="108"/>
      <c r="T65" s="130"/>
      <c r="U65" s="108">
        <v>14</v>
      </c>
      <c r="V65" s="111">
        <v>7</v>
      </c>
      <c r="W65" s="109">
        <v>2</v>
      </c>
      <c r="X65" s="107">
        <v>1</v>
      </c>
      <c r="Y65" s="112">
        <f t="shared" si="0"/>
        <v>24</v>
      </c>
    </row>
    <row r="66" spans="2:25" ht="14.25" customHeight="1" x14ac:dyDescent="0.35">
      <c r="B66" s="9"/>
      <c r="C66" s="83" t="s">
        <v>7</v>
      </c>
      <c r="D66" s="113"/>
      <c r="E66" s="114"/>
      <c r="F66" s="115"/>
      <c r="G66" s="119"/>
      <c r="H66" s="114"/>
      <c r="I66" s="114"/>
      <c r="J66" s="117"/>
      <c r="K66" s="116"/>
      <c r="L66" s="114"/>
      <c r="M66" s="117"/>
      <c r="N66" s="118"/>
      <c r="O66" s="116"/>
      <c r="P66" s="117"/>
      <c r="Q66" s="116"/>
      <c r="R66" s="117"/>
      <c r="S66" s="116"/>
      <c r="T66" s="132"/>
      <c r="U66" s="116">
        <v>2</v>
      </c>
      <c r="V66" s="119">
        <v>1</v>
      </c>
      <c r="W66" s="117">
        <v>0</v>
      </c>
      <c r="X66" s="115">
        <v>2</v>
      </c>
      <c r="Y66" s="120">
        <f t="shared" si="0"/>
        <v>5</v>
      </c>
    </row>
    <row r="67" spans="2:25" ht="14.25" customHeight="1" thickBot="1" x14ac:dyDescent="0.4">
      <c r="B67" s="14"/>
      <c r="C67" s="93" t="s">
        <v>8</v>
      </c>
      <c r="D67" s="121">
        <f t="shared" ref="D67:X67" si="19">D65+D66</f>
        <v>0</v>
      </c>
      <c r="E67" s="122">
        <f t="shared" si="19"/>
        <v>0</v>
      </c>
      <c r="F67" s="123">
        <f t="shared" si="19"/>
        <v>0</v>
      </c>
      <c r="G67" s="127">
        <f t="shared" si="19"/>
        <v>0</v>
      </c>
      <c r="H67" s="122">
        <f t="shared" si="19"/>
        <v>0</v>
      </c>
      <c r="I67" s="122">
        <f t="shared" si="19"/>
        <v>0</v>
      </c>
      <c r="J67" s="123">
        <f t="shared" si="19"/>
        <v>0</v>
      </c>
      <c r="K67" s="124">
        <f t="shared" si="19"/>
        <v>0</v>
      </c>
      <c r="L67" s="122">
        <f t="shared" si="19"/>
        <v>0</v>
      </c>
      <c r="M67" s="123">
        <f t="shared" si="19"/>
        <v>0</v>
      </c>
      <c r="N67" s="125">
        <f t="shared" si="19"/>
        <v>0</v>
      </c>
      <c r="O67" s="124">
        <f t="shared" si="19"/>
        <v>0</v>
      </c>
      <c r="P67" s="123">
        <f t="shared" si="19"/>
        <v>0</v>
      </c>
      <c r="Q67" s="124">
        <f t="shared" si="19"/>
        <v>0</v>
      </c>
      <c r="R67" s="123">
        <f t="shared" si="19"/>
        <v>0</v>
      </c>
      <c r="S67" s="124">
        <f t="shared" si="19"/>
        <v>0</v>
      </c>
      <c r="T67" s="126">
        <f t="shared" si="19"/>
        <v>0</v>
      </c>
      <c r="U67" s="124">
        <f t="shared" si="19"/>
        <v>16</v>
      </c>
      <c r="V67" s="127">
        <f t="shared" si="19"/>
        <v>8</v>
      </c>
      <c r="W67" s="123">
        <f t="shared" si="19"/>
        <v>2</v>
      </c>
      <c r="X67" s="123">
        <f t="shared" si="19"/>
        <v>3</v>
      </c>
      <c r="Y67" s="128">
        <f t="shared" si="0"/>
        <v>29</v>
      </c>
    </row>
    <row r="68" spans="2:25" ht="14.25" customHeight="1" x14ac:dyDescent="0.35">
      <c r="B68" s="3" t="s">
        <v>86</v>
      </c>
      <c r="C68" s="72" t="s">
        <v>6</v>
      </c>
      <c r="D68" s="105"/>
      <c r="E68" s="106"/>
      <c r="F68" s="107"/>
      <c r="G68" s="111">
        <v>19</v>
      </c>
      <c r="H68" s="106">
        <v>16</v>
      </c>
      <c r="I68" s="106">
        <v>7</v>
      </c>
      <c r="J68" s="109">
        <v>18</v>
      </c>
      <c r="K68" s="108"/>
      <c r="L68" s="106"/>
      <c r="M68" s="109"/>
      <c r="N68" s="110"/>
      <c r="O68" s="108"/>
      <c r="P68" s="109"/>
      <c r="Q68" s="108"/>
      <c r="R68" s="109"/>
      <c r="S68" s="108"/>
      <c r="T68" s="130"/>
      <c r="U68" s="108"/>
      <c r="V68" s="111"/>
      <c r="W68" s="109"/>
      <c r="X68" s="107"/>
      <c r="Y68" s="112">
        <f t="shared" si="0"/>
        <v>60</v>
      </c>
    </row>
    <row r="69" spans="2:25" ht="14.25" customHeight="1" x14ac:dyDescent="0.35">
      <c r="B69" s="9"/>
      <c r="C69" s="83" t="s">
        <v>7</v>
      </c>
      <c r="D69" s="113"/>
      <c r="E69" s="114"/>
      <c r="F69" s="115"/>
      <c r="G69" s="119">
        <v>3</v>
      </c>
      <c r="H69" s="114">
        <v>0</v>
      </c>
      <c r="I69" s="114">
        <v>0</v>
      </c>
      <c r="J69" s="117">
        <v>0</v>
      </c>
      <c r="K69" s="116"/>
      <c r="L69" s="114"/>
      <c r="M69" s="117"/>
      <c r="N69" s="118"/>
      <c r="O69" s="116"/>
      <c r="P69" s="117"/>
      <c r="Q69" s="116"/>
      <c r="R69" s="117"/>
      <c r="S69" s="116"/>
      <c r="T69" s="132"/>
      <c r="U69" s="116"/>
      <c r="V69" s="119"/>
      <c r="W69" s="117"/>
      <c r="X69" s="115"/>
      <c r="Y69" s="120">
        <f t="shared" si="0"/>
        <v>3</v>
      </c>
    </row>
    <row r="70" spans="2:25" ht="14.25" customHeight="1" thickBot="1" x14ac:dyDescent="0.4">
      <c r="B70" s="14"/>
      <c r="C70" s="93" t="s">
        <v>8</v>
      </c>
      <c r="D70" s="121">
        <f t="shared" ref="D70:X70" si="20">D68+D69</f>
        <v>0</v>
      </c>
      <c r="E70" s="122">
        <f t="shared" si="20"/>
        <v>0</v>
      </c>
      <c r="F70" s="123">
        <f t="shared" si="20"/>
        <v>0</v>
      </c>
      <c r="G70" s="127">
        <f t="shared" si="20"/>
        <v>22</v>
      </c>
      <c r="H70" s="122">
        <f t="shared" si="20"/>
        <v>16</v>
      </c>
      <c r="I70" s="122">
        <f t="shared" si="20"/>
        <v>7</v>
      </c>
      <c r="J70" s="123">
        <f t="shared" si="20"/>
        <v>18</v>
      </c>
      <c r="K70" s="124">
        <f t="shared" si="20"/>
        <v>0</v>
      </c>
      <c r="L70" s="122">
        <f t="shared" si="20"/>
        <v>0</v>
      </c>
      <c r="M70" s="123">
        <f t="shared" si="20"/>
        <v>0</v>
      </c>
      <c r="N70" s="125">
        <f t="shared" si="20"/>
        <v>0</v>
      </c>
      <c r="O70" s="124">
        <f t="shared" si="20"/>
        <v>0</v>
      </c>
      <c r="P70" s="123">
        <f t="shared" si="20"/>
        <v>0</v>
      </c>
      <c r="Q70" s="124">
        <f t="shared" si="20"/>
        <v>0</v>
      </c>
      <c r="R70" s="123">
        <f t="shared" si="20"/>
        <v>0</v>
      </c>
      <c r="S70" s="124">
        <f t="shared" si="20"/>
        <v>0</v>
      </c>
      <c r="T70" s="126">
        <f t="shared" si="20"/>
        <v>0</v>
      </c>
      <c r="U70" s="124">
        <f t="shared" si="20"/>
        <v>0</v>
      </c>
      <c r="V70" s="127">
        <f t="shared" si="20"/>
        <v>0</v>
      </c>
      <c r="W70" s="123">
        <f t="shared" si="20"/>
        <v>0</v>
      </c>
      <c r="X70" s="123">
        <f t="shared" si="20"/>
        <v>0</v>
      </c>
      <c r="Y70" s="128">
        <f t="shared" si="0"/>
        <v>63</v>
      </c>
    </row>
    <row r="71" spans="2:25" ht="14.25" customHeight="1" x14ac:dyDescent="0.35">
      <c r="B71" s="3" t="s">
        <v>87</v>
      </c>
      <c r="C71" s="72" t="s">
        <v>6</v>
      </c>
      <c r="D71" s="105"/>
      <c r="E71" s="106"/>
      <c r="F71" s="107"/>
      <c r="G71" s="111">
        <v>122</v>
      </c>
      <c r="H71" s="106">
        <v>89</v>
      </c>
      <c r="I71" s="106">
        <v>60</v>
      </c>
      <c r="J71" s="109">
        <v>85</v>
      </c>
      <c r="K71" s="108"/>
      <c r="L71" s="106"/>
      <c r="M71" s="109"/>
      <c r="N71" s="110"/>
      <c r="O71" s="108"/>
      <c r="P71" s="109"/>
      <c r="Q71" s="108"/>
      <c r="R71" s="109"/>
      <c r="S71" s="108"/>
      <c r="T71" s="130"/>
      <c r="U71" s="108"/>
      <c r="V71" s="111"/>
      <c r="W71" s="109"/>
      <c r="X71" s="107"/>
      <c r="Y71" s="112">
        <f t="shared" si="0"/>
        <v>356</v>
      </c>
    </row>
    <row r="72" spans="2:25" ht="14.25" customHeight="1" x14ac:dyDescent="0.35">
      <c r="B72" s="9"/>
      <c r="C72" s="83" t="s">
        <v>7</v>
      </c>
      <c r="D72" s="113"/>
      <c r="E72" s="114"/>
      <c r="F72" s="115"/>
      <c r="G72" s="119">
        <v>24</v>
      </c>
      <c r="H72" s="114">
        <v>24</v>
      </c>
      <c r="I72" s="114">
        <v>23</v>
      </c>
      <c r="J72" s="117">
        <v>22</v>
      </c>
      <c r="K72" s="116"/>
      <c r="L72" s="114"/>
      <c r="M72" s="117"/>
      <c r="N72" s="118"/>
      <c r="O72" s="116"/>
      <c r="P72" s="117"/>
      <c r="Q72" s="116"/>
      <c r="R72" s="117"/>
      <c r="S72" s="116"/>
      <c r="T72" s="132"/>
      <c r="U72" s="116"/>
      <c r="V72" s="119"/>
      <c r="W72" s="117"/>
      <c r="X72" s="115"/>
      <c r="Y72" s="120">
        <f t="shared" si="0"/>
        <v>93</v>
      </c>
    </row>
    <row r="73" spans="2:25" ht="14.25" customHeight="1" thickBot="1" x14ac:dyDescent="0.4">
      <c r="B73" s="14"/>
      <c r="C73" s="93" t="s">
        <v>8</v>
      </c>
      <c r="D73" s="121">
        <f t="shared" ref="D73:X73" si="21">D71+D72</f>
        <v>0</v>
      </c>
      <c r="E73" s="122">
        <f t="shared" si="21"/>
        <v>0</v>
      </c>
      <c r="F73" s="123">
        <f t="shared" si="21"/>
        <v>0</v>
      </c>
      <c r="G73" s="127">
        <f t="shared" si="21"/>
        <v>146</v>
      </c>
      <c r="H73" s="122">
        <f t="shared" si="21"/>
        <v>113</v>
      </c>
      <c r="I73" s="122">
        <f t="shared" si="21"/>
        <v>83</v>
      </c>
      <c r="J73" s="123">
        <f t="shared" si="21"/>
        <v>107</v>
      </c>
      <c r="K73" s="124">
        <f t="shared" si="21"/>
        <v>0</v>
      </c>
      <c r="L73" s="122">
        <f t="shared" si="21"/>
        <v>0</v>
      </c>
      <c r="M73" s="123">
        <f t="shared" si="21"/>
        <v>0</v>
      </c>
      <c r="N73" s="125">
        <f t="shared" si="21"/>
        <v>0</v>
      </c>
      <c r="O73" s="124">
        <f t="shared" si="21"/>
        <v>0</v>
      </c>
      <c r="P73" s="123">
        <f t="shared" si="21"/>
        <v>0</v>
      </c>
      <c r="Q73" s="124">
        <f t="shared" si="21"/>
        <v>0</v>
      </c>
      <c r="R73" s="123">
        <f t="shared" si="21"/>
        <v>0</v>
      </c>
      <c r="S73" s="124">
        <f t="shared" si="21"/>
        <v>0</v>
      </c>
      <c r="T73" s="126">
        <f t="shared" si="21"/>
        <v>0</v>
      </c>
      <c r="U73" s="124">
        <f t="shared" si="21"/>
        <v>0</v>
      </c>
      <c r="V73" s="127">
        <f t="shared" si="21"/>
        <v>0</v>
      </c>
      <c r="W73" s="123">
        <f t="shared" si="21"/>
        <v>0</v>
      </c>
      <c r="X73" s="123">
        <f t="shared" si="21"/>
        <v>0</v>
      </c>
      <c r="Y73" s="128">
        <f t="shared" si="0"/>
        <v>449</v>
      </c>
    </row>
    <row r="74" spans="2:25" ht="14.25" customHeight="1" x14ac:dyDescent="0.35">
      <c r="B74" s="3" t="s">
        <v>88</v>
      </c>
      <c r="C74" s="72" t="s">
        <v>6</v>
      </c>
      <c r="D74" s="133"/>
      <c r="E74" s="76"/>
      <c r="F74" s="129"/>
      <c r="G74" s="38">
        <v>125</v>
      </c>
      <c r="H74" s="76">
        <v>99</v>
      </c>
      <c r="I74" s="106">
        <v>64</v>
      </c>
      <c r="J74" s="109">
        <v>96</v>
      </c>
      <c r="K74" s="108"/>
      <c r="L74" s="106"/>
      <c r="M74" s="109"/>
      <c r="N74" s="110"/>
      <c r="O74" s="108"/>
      <c r="P74" s="109"/>
      <c r="Q74" s="108"/>
      <c r="R74" s="109"/>
      <c r="S74" s="108"/>
      <c r="T74" s="130"/>
      <c r="U74" s="108"/>
      <c r="V74" s="111"/>
      <c r="W74" s="109"/>
      <c r="X74" s="107"/>
      <c r="Y74" s="82">
        <f t="shared" si="0"/>
        <v>384</v>
      </c>
    </row>
    <row r="75" spans="2:25" ht="14.25" customHeight="1" x14ac:dyDescent="0.35">
      <c r="B75" s="9"/>
      <c r="C75" s="83" t="s">
        <v>7</v>
      </c>
      <c r="D75" s="134"/>
      <c r="E75" s="42"/>
      <c r="F75" s="131"/>
      <c r="G75" s="39">
        <v>22</v>
      </c>
      <c r="H75" s="42">
        <v>9</v>
      </c>
      <c r="I75" s="114">
        <v>5</v>
      </c>
      <c r="J75" s="117">
        <v>4</v>
      </c>
      <c r="K75" s="116"/>
      <c r="L75" s="114"/>
      <c r="M75" s="117"/>
      <c r="N75" s="118"/>
      <c r="O75" s="116"/>
      <c r="P75" s="117"/>
      <c r="Q75" s="116"/>
      <c r="R75" s="117"/>
      <c r="S75" s="116"/>
      <c r="T75" s="132"/>
      <c r="U75" s="116"/>
      <c r="V75" s="119"/>
      <c r="W75" s="117"/>
      <c r="X75" s="115"/>
      <c r="Y75" s="92">
        <f t="shared" si="0"/>
        <v>40</v>
      </c>
    </row>
    <row r="76" spans="2:25" ht="14.25" customHeight="1" thickBot="1" x14ac:dyDescent="0.4">
      <c r="B76" s="14"/>
      <c r="C76" s="93" t="s">
        <v>8</v>
      </c>
      <c r="D76" s="121">
        <f t="shared" ref="D76:X76" si="22">D74+D75</f>
        <v>0</v>
      </c>
      <c r="E76" s="122">
        <f t="shared" si="22"/>
        <v>0</v>
      </c>
      <c r="F76" s="123">
        <f t="shared" si="22"/>
        <v>0</v>
      </c>
      <c r="G76" s="40">
        <f t="shared" si="22"/>
        <v>147</v>
      </c>
      <c r="H76" s="34">
        <f t="shared" si="22"/>
        <v>108</v>
      </c>
      <c r="I76" s="34">
        <f t="shared" si="22"/>
        <v>69</v>
      </c>
      <c r="J76" s="35">
        <f t="shared" si="22"/>
        <v>100</v>
      </c>
      <c r="K76" s="124">
        <f t="shared" si="22"/>
        <v>0</v>
      </c>
      <c r="L76" s="122">
        <f t="shared" si="22"/>
        <v>0</v>
      </c>
      <c r="M76" s="123">
        <f t="shared" si="22"/>
        <v>0</v>
      </c>
      <c r="N76" s="125">
        <f t="shared" si="22"/>
        <v>0</v>
      </c>
      <c r="O76" s="124">
        <f t="shared" si="22"/>
        <v>0</v>
      </c>
      <c r="P76" s="123">
        <f t="shared" si="22"/>
        <v>0</v>
      </c>
      <c r="Q76" s="124">
        <f t="shared" si="22"/>
        <v>0</v>
      </c>
      <c r="R76" s="123">
        <f t="shared" si="22"/>
        <v>0</v>
      </c>
      <c r="S76" s="124">
        <f t="shared" si="22"/>
        <v>0</v>
      </c>
      <c r="T76" s="126">
        <f t="shared" si="22"/>
        <v>0</v>
      </c>
      <c r="U76" s="124">
        <f t="shared" si="22"/>
        <v>0</v>
      </c>
      <c r="V76" s="127">
        <f t="shared" si="22"/>
        <v>0</v>
      </c>
      <c r="W76" s="123">
        <f t="shared" si="22"/>
        <v>0</v>
      </c>
      <c r="X76" s="123">
        <f t="shared" si="22"/>
        <v>0</v>
      </c>
      <c r="Y76" s="128">
        <f t="shared" si="0"/>
        <v>424</v>
      </c>
    </row>
    <row r="77" spans="2:25" ht="14.25" customHeight="1" x14ac:dyDescent="0.35">
      <c r="B77" s="3" t="s">
        <v>89</v>
      </c>
      <c r="C77" s="72" t="s">
        <v>6</v>
      </c>
      <c r="D77" s="105"/>
      <c r="E77" s="106"/>
      <c r="F77" s="107"/>
      <c r="G77" s="129">
        <v>201</v>
      </c>
      <c r="H77" s="106">
        <v>191</v>
      </c>
      <c r="I77" s="106">
        <v>123</v>
      </c>
      <c r="J77" s="109">
        <v>156</v>
      </c>
      <c r="K77" s="108"/>
      <c r="L77" s="106"/>
      <c r="M77" s="109"/>
      <c r="N77" s="110"/>
      <c r="O77" s="108"/>
      <c r="P77" s="109"/>
      <c r="Q77" s="108"/>
      <c r="R77" s="109"/>
      <c r="S77" s="108"/>
      <c r="T77" s="130"/>
      <c r="U77" s="108"/>
      <c r="V77" s="111"/>
      <c r="W77" s="109"/>
      <c r="X77" s="107"/>
      <c r="Y77" s="112">
        <f t="shared" si="0"/>
        <v>671</v>
      </c>
    </row>
    <row r="78" spans="2:25" ht="14.25" customHeight="1" x14ac:dyDescent="0.35">
      <c r="B78" s="9"/>
      <c r="C78" s="83" t="s">
        <v>7</v>
      </c>
      <c r="D78" s="113"/>
      <c r="E78" s="114"/>
      <c r="F78" s="115"/>
      <c r="G78" s="131">
        <v>45</v>
      </c>
      <c r="H78" s="114">
        <v>32</v>
      </c>
      <c r="I78" s="114">
        <v>18</v>
      </c>
      <c r="J78" s="117">
        <v>19</v>
      </c>
      <c r="K78" s="116"/>
      <c r="L78" s="114"/>
      <c r="M78" s="117"/>
      <c r="N78" s="118"/>
      <c r="O78" s="116"/>
      <c r="P78" s="117"/>
      <c r="Q78" s="116"/>
      <c r="R78" s="117"/>
      <c r="S78" s="116"/>
      <c r="T78" s="132"/>
      <c r="U78" s="116"/>
      <c r="V78" s="119"/>
      <c r="W78" s="117"/>
      <c r="X78" s="115"/>
      <c r="Y78" s="120">
        <f t="shared" si="0"/>
        <v>114</v>
      </c>
    </row>
    <row r="79" spans="2:25" ht="14.25" customHeight="1" thickBot="1" x14ac:dyDescent="0.4">
      <c r="B79" s="14"/>
      <c r="C79" s="93" t="s">
        <v>8</v>
      </c>
      <c r="D79" s="135">
        <f t="shared" ref="D79:X79" si="23">D77+D78</f>
        <v>0</v>
      </c>
      <c r="E79" s="34">
        <f t="shared" si="23"/>
        <v>0</v>
      </c>
      <c r="F79" s="35">
        <f t="shared" si="23"/>
        <v>0</v>
      </c>
      <c r="G79" s="31">
        <f t="shared" si="23"/>
        <v>246</v>
      </c>
      <c r="H79" s="122">
        <f t="shared" si="23"/>
        <v>223</v>
      </c>
      <c r="I79" s="122">
        <f t="shared" si="23"/>
        <v>141</v>
      </c>
      <c r="J79" s="123">
        <f t="shared" si="23"/>
        <v>175</v>
      </c>
      <c r="K79" s="124">
        <f t="shared" si="23"/>
        <v>0</v>
      </c>
      <c r="L79" s="122">
        <f t="shared" si="23"/>
        <v>0</v>
      </c>
      <c r="M79" s="123">
        <f t="shared" si="23"/>
        <v>0</v>
      </c>
      <c r="N79" s="125">
        <f t="shared" si="23"/>
        <v>0</v>
      </c>
      <c r="O79" s="124">
        <f t="shared" si="23"/>
        <v>0</v>
      </c>
      <c r="P79" s="123">
        <f t="shared" si="23"/>
        <v>0</v>
      </c>
      <c r="Q79" s="124">
        <f t="shared" si="23"/>
        <v>0</v>
      </c>
      <c r="R79" s="123">
        <f t="shared" si="23"/>
        <v>0</v>
      </c>
      <c r="S79" s="124">
        <f t="shared" si="23"/>
        <v>0</v>
      </c>
      <c r="T79" s="126">
        <f t="shared" si="23"/>
        <v>0</v>
      </c>
      <c r="U79" s="124">
        <f t="shared" si="23"/>
        <v>0</v>
      </c>
      <c r="V79" s="127">
        <f t="shared" si="23"/>
        <v>0</v>
      </c>
      <c r="W79" s="123">
        <f t="shared" si="23"/>
        <v>0</v>
      </c>
      <c r="X79" s="123">
        <f t="shared" si="23"/>
        <v>0</v>
      </c>
      <c r="Y79" s="128">
        <f t="shared" si="0"/>
        <v>785</v>
      </c>
    </row>
    <row r="80" spans="2:25" ht="14.25" customHeight="1" x14ac:dyDescent="0.35">
      <c r="B80" s="9" t="s">
        <v>90</v>
      </c>
      <c r="C80" s="72" t="s">
        <v>6</v>
      </c>
      <c r="D80" s="105"/>
      <c r="E80" s="106"/>
      <c r="F80" s="107"/>
      <c r="G80" s="136">
        <v>8</v>
      </c>
      <c r="H80" s="106">
        <v>14</v>
      </c>
      <c r="I80" s="106">
        <v>14</v>
      </c>
      <c r="J80" s="109">
        <v>59</v>
      </c>
      <c r="K80" s="108"/>
      <c r="L80" s="106"/>
      <c r="M80" s="109"/>
      <c r="N80" s="110"/>
      <c r="O80" s="108"/>
      <c r="P80" s="109"/>
      <c r="Q80" s="108"/>
      <c r="R80" s="109"/>
      <c r="S80" s="108"/>
      <c r="T80" s="130"/>
      <c r="U80" s="108"/>
      <c r="V80" s="111"/>
      <c r="W80" s="109"/>
      <c r="X80" s="107"/>
      <c r="Y80" s="112">
        <f t="shared" si="0"/>
        <v>95</v>
      </c>
    </row>
    <row r="81" spans="2:25" ht="14.25" customHeight="1" x14ac:dyDescent="0.35">
      <c r="B81" s="9"/>
      <c r="C81" s="83" t="s">
        <v>7</v>
      </c>
      <c r="D81" s="113"/>
      <c r="E81" s="114"/>
      <c r="F81" s="115"/>
      <c r="G81" s="25">
        <v>13</v>
      </c>
      <c r="H81" s="114">
        <v>5</v>
      </c>
      <c r="I81" s="114">
        <v>8</v>
      </c>
      <c r="J81" s="117">
        <v>14</v>
      </c>
      <c r="K81" s="116"/>
      <c r="L81" s="114"/>
      <c r="M81" s="117"/>
      <c r="N81" s="118"/>
      <c r="O81" s="116"/>
      <c r="P81" s="117"/>
      <c r="Q81" s="116"/>
      <c r="R81" s="117"/>
      <c r="S81" s="116"/>
      <c r="T81" s="132"/>
      <c r="U81" s="116"/>
      <c r="V81" s="119"/>
      <c r="W81" s="117"/>
      <c r="X81" s="115"/>
      <c r="Y81" s="120">
        <f t="shared" si="0"/>
        <v>40</v>
      </c>
    </row>
    <row r="82" spans="2:25" ht="14.25" customHeight="1" thickBot="1" x14ac:dyDescent="0.4">
      <c r="B82" s="9"/>
      <c r="C82" s="93" t="s">
        <v>8</v>
      </c>
      <c r="D82" s="121">
        <f t="shared" ref="D82:X82" si="24">D80+D81</f>
        <v>0</v>
      </c>
      <c r="E82" s="122">
        <f t="shared" si="24"/>
        <v>0</v>
      </c>
      <c r="F82" s="123">
        <f t="shared" si="24"/>
        <v>0</v>
      </c>
      <c r="G82" s="40">
        <f t="shared" si="24"/>
        <v>21</v>
      </c>
      <c r="H82" s="122">
        <f t="shared" si="24"/>
        <v>19</v>
      </c>
      <c r="I82" s="122">
        <f t="shared" si="24"/>
        <v>22</v>
      </c>
      <c r="J82" s="123">
        <f t="shared" si="24"/>
        <v>73</v>
      </c>
      <c r="K82" s="124">
        <f t="shared" si="24"/>
        <v>0</v>
      </c>
      <c r="L82" s="122">
        <f t="shared" si="24"/>
        <v>0</v>
      </c>
      <c r="M82" s="123">
        <f t="shared" si="24"/>
        <v>0</v>
      </c>
      <c r="N82" s="125">
        <f t="shared" si="24"/>
        <v>0</v>
      </c>
      <c r="O82" s="124">
        <f t="shared" si="24"/>
        <v>0</v>
      </c>
      <c r="P82" s="123">
        <f t="shared" si="24"/>
        <v>0</v>
      </c>
      <c r="Q82" s="124">
        <f t="shared" si="24"/>
        <v>0</v>
      </c>
      <c r="R82" s="123">
        <f t="shared" si="24"/>
        <v>0</v>
      </c>
      <c r="S82" s="124">
        <f t="shared" si="24"/>
        <v>0</v>
      </c>
      <c r="T82" s="126">
        <f t="shared" si="24"/>
        <v>0</v>
      </c>
      <c r="U82" s="124">
        <f t="shared" si="24"/>
        <v>0</v>
      </c>
      <c r="V82" s="127">
        <f t="shared" si="24"/>
        <v>0</v>
      </c>
      <c r="W82" s="123">
        <f t="shared" si="24"/>
        <v>0</v>
      </c>
      <c r="X82" s="123">
        <f t="shared" si="24"/>
        <v>0</v>
      </c>
      <c r="Y82" s="128">
        <f t="shared" si="0"/>
        <v>135</v>
      </c>
    </row>
    <row r="83" spans="2:25" ht="14.25" customHeight="1" x14ac:dyDescent="0.35">
      <c r="B83" s="3" t="s">
        <v>91</v>
      </c>
      <c r="C83" s="72" t="s">
        <v>6</v>
      </c>
      <c r="D83" s="105"/>
      <c r="E83" s="106"/>
      <c r="F83" s="107"/>
      <c r="G83" s="19"/>
      <c r="H83" s="106"/>
      <c r="I83" s="106"/>
      <c r="J83" s="109"/>
      <c r="K83" s="108"/>
      <c r="L83" s="106"/>
      <c r="M83" s="109"/>
      <c r="N83" s="110"/>
      <c r="O83" s="108"/>
      <c r="P83" s="109"/>
      <c r="Q83" s="108">
        <v>17</v>
      </c>
      <c r="R83" s="109">
        <v>10</v>
      </c>
      <c r="S83" s="108"/>
      <c r="T83" s="130"/>
      <c r="U83" s="108"/>
      <c r="V83" s="111"/>
      <c r="W83" s="109"/>
      <c r="X83" s="107"/>
      <c r="Y83" s="112">
        <f t="shared" si="0"/>
        <v>27</v>
      </c>
    </row>
    <row r="84" spans="2:25" ht="14.25" customHeight="1" x14ac:dyDescent="0.35">
      <c r="B84" s="9"/>
      <c r="C84" s="83" t="s">
        <v>7</v>
      </c>
      <c r="D84" s="113"/>
      <c r="E84" s="114"/>
      <c r="F84" s="115"/>
      <c r="G84" s="25"/>
      <c r="H84" s="114"/>
      <c r="I84" s="114"/>
      <c r="J84" s="117"/>
      <c r="K84" s="116"/>
      <c r="L84" s="114"/>
      <c r="M84" s="117"/>
      <c r="N84" s="118"/>
      <c r="O84" s="116"/>
      <c r="P84" s="117"/>
      <c r="Q84" s="116">
        <v>4</v>
      </c>
      <c r="R84" s="117">
        <v>4</v>
      </c>
      <c r="S84" s="116"/>
      <c r="T84" s="132"/>
      <c r="U84" s="116"/>
      <c r="V84" s="119"/>
      <c r="W84" s="117"/>
      <c r="X84" s="115"/>
      <c r="Y84" s="120">
        <f t="shared" si="0"/>
        <v>8</v>
      </c>
    </row>
    <row r="85" spans="2:25" ht="14.25" customHeight="1" thickBot="1" x14ac:dyDescent="0.4">
      <c r="B85" s="14"/>
      <c r="C85" s="93" t="s">
        <v>8</v>
      </c>
      <c r="D85" s="121">
        <f t="shared" ref="D85:X85" si="25">D83+D84</f>
        <v>0</v>
      </c>
      <c r="E85" s="122">
        <f t="shared" si="25"/>
        <v>0</v>
      </c>
      <c r="F85" s="123">
        <f t="shared" si="25"/>
        <v>0</v>
      </c>
      <c r="G85" s="32">
        <f t="shared" si="25"/>
        <v>0</v>
      </c>
      <c r="H85" s="122">
        <f t="shared" si="25"/>
        <v>0</v>
      </c>
      <c r="I85" s="122">
        <f t="shared" si="25"/>
        <v>0</v>
      </c>
      <c r="J85" s="123">
        <f t="shared" si="25"/>
        <v>0</v>
      </c>
      <c r="K85" s="124">
        <f t="shared" si="25"/>
        <v>0</v>
      </c>
      <c r="L85" s="122">
        <f t="shared" si="25"/>
        <v>0</v>
      </c>
      <c r="M85" s="123">
        <f t="shared" si="25"/>
        <v>0</v>
      </c>
      <c r="N85" s="125">
        <f t="shared" si="25"/>
        <v>0</v>
      </c>
      <c r="O85" s="124">
        <f t="shared" si="25"/>
        <v>0</v>
      </c>
      <c r="P85" s="123">
        <f t="shared" si="25"/>
        <v>0</v>
      </c>
      <c r="Q85" s="124">
        <f t="shared" si="25"/>
        <v>21</v>
      </c>
      <c r="R85" s="123">
        <f t="shared" si="25"/>
        <v>14</v>
      </c>
      <c r="S85" s="124">
        <f t="shared" si="25"/>
        <v>0</v>
      </c>
      <c r="T85" s="126">
        <f t="shared" si="25"/>
        <v>0</v>
      </c>
      <c r="U85" s="124">
        <f t="shared" si="25"/>
        <v>0</v>
      </c>
      <c r="V85" s="127">
        <f t="shared" si="25"/>
        <v>0</v>
      </c>
      <c r="W85" s="123">
        <f t="shared" si="25"/>
        <v>0</v>
      </c>
      <c r="X85" s="123">
        <f t="shared" si="25"/>
        <v>0</v>
      </c>
      <c r="Y85" s="128">
        <f t="shared" si="0"/>
        <v>35</v>
      </c>
    </row>
    <row r="86" spans="2:25" ht="14.25" customHeight="1" x14ac:dyDescent="0.35">
      <c r="B86" s="3" t="s">
        <v>92</v>
      </c>
      <c r="C86" s="72" t="s">
        <v>6</v>
      </c>
      <c r="D86" s="105"/>
      <c r="E86" s="106"/>
      <c r="F86" s="107"/>
      <c r="G86" s="43"/>
      <c r="H86" s="106"/>
      <c r="I86" s="106"/>
      <c r="J86" s="109"/>
      <c r="K86" s="108"/>
      <c r="L86" s="106"/>
      <c r="M86" s="109"/>
      <c r="N86" s="110"/>
      <c r="O86" s="108"/>
      <c r="P86" s="109"/>
      <c r="Q86" s="108"/>
      <c r="R86" s="109"/>
      <c r="S86" s="108"/>
      <c r="T86" s="130"/>
      <c r="U86" s="108">
        <v>7</v>
      </c>
      <c r="V86" s="111">
        <v>3</v>
      </c>
      <c r="W86" s="109">
        <v>4</v>
      </c>
      <c r="X86" s="107">
        <v>5</v>
      </c>
      <c r="Y86" s="112">
        <f t="shared" si="0"/>
        <v>19</v>
      </c>
    </row>
    <row r="87" spans="2:25" ht="14.25" customHeight="1" x14ac:dyDescent="0.35">
      <c r="B87" s="9"/>
      <c r="C87" s="83" t="s">
        <v>7</v>
      </c>
      <c r="D87" s="113"/>
      <c r="E87" s="114"/>
      <c r="F87" s="115"/>
      <c r="G87" s="44"/>
      <c r="H87" s="114"/>
      <c r="I87" s="114"/>
      <c r="J87" s="117"/>
      <c r="K87" s="116"/>
      <c r="L87" s="114"/>
      <c r="M87" s="117"/>
      <c r="N87" s="118"/>
      <c r="O87" s="116"/>
      <c r="P87" s="117"/>
      <c r="Q87" s="116"/>
      <c r="R87" s="117"/>
      <c r="S87" s="116"/>
      <c r="T87" s="132"/>
      <c r="U87" s="116">
        <v>0</v>
      </c>
      <c r="V87" s="119">
        <v>1</v>
      </c>
      <c r="W87" s="117">
        <v>0</v>
      </c>
      <c r="X87" s="115">
        <v>3</v>
      </c>
      <c r="Y87" s="120">
        <f t="shared" si="0"/>
        <v>4</v>
      </c>
    </row>
    <row r="88" spans="2:25" ht="14.25" customHeight="1" thickBot="1" x14ac:dyDescent="0.4">
      <c r="B88" s="14"/>
      <c r="C88" s="93" t="s">
        <v>8</v>
      </c>
      <c r="D88" s="121">
        <f t="shared" ref="D88:X88" si="26">D86+D87</f>
        <v>0</v>
      </c>
      <c r="E88" s="122">
        <f t="shared" si="26"/>
        <v>0</v>
      </c>
      <c r="F88" s="123">
        <f t="shared" si="26"/>
        <v>0</v>
      </c>
      <c r="G88" s="40">
        <f t="shared" si="26"/>
        <v>0</v>
      </c>
      <c r="H88" s="122">
        <f t="shared" si="26"/>
        <v>0</v>
      </c>
      <c r="I88" s="122">
        <f t="shared" si="26"/>
        <v>0</v>
      </c>
      <c r="J88" s="123">
        <f t="shared" si="26"/>
        <v>0</v>
      </c>
      <c r="K88" s="124">
        <f t="shared" si="26"/>
        <v>0</v>
      </c>
      <c r="L88" s="122">
        <f t="shared" si="26"/>
        <v>0</v>
      </c>
      <c r="M88" s="123">
        <f t="shared" si="26"/>
        <v>0</v>
      </c>
      <c r="N88" s="125">
        <f t="shared" si="26"/>
        <v>0</v>
      </c>
      <c r="O88" s="124">
        <f t="shared" si="26"/>
        <v>0</v>
      </c>
      <c r="P88" s="123">
        <f t="shared" si="26"/>
        <v>0</v>
      </c>
      <c r="Q88" s="124">
        <f t="shared" si="26"/>
        <v>0</v>
      </c>
      <c r="R88" s="123">
        <f t="shared" si="26"/>
        <v>0</v>
      </c>
      <c r="S88" s="124">
        <f t="shared" si="26"/>
        <v>0</v>
      </c>
      <c r="T88" s="126">
        <f t="shared" si="26"/>
        <v>0</v>
      </c>
      <c r="U88" s="124">
        <f t="shared" si="26"/>
        <v>7</v>
      </c>
      <c r="V88" s="127">
        <f t="shared" si="26"/>
        <v>4</v>
      </c>
      <c r="W88" s="123">
        <f t="shared" si="26"/>
        <v>4</v>
      </c>
      <c r="X88" s="123">
        <f t="shared" si="26"/>
        <v>8</v>
      </c>
      <c r="Y88" s="128">
        <f t="shared" si="0"/>
        <v>23</v>
      </c>
    </row>
    <row r="89" spans="2:25" ht="14.25" customHeight="1" x14ac:dyDescent="0.35">
      <c r="B89" s="3" t="s">
        <v>18</v>
      </c>
      <c r="C89" s="72" t="s">
        <v>6</v>
      </c>
      <c r="D89" s="105"/>
      <c r="E89" s="106"/>
      <c r="F89" s="107"/>
      <c r="G89" s="19">
        <v>2</v>
      </c>
      <c r="H89" s="106"/>
      <c r="I89" s="106"/>
      <c r="J89" s="109"/>
      <c r="K89" s="108"/>
      <c r="L89" s="106"/>
      <c r="M89" s="109"/>
      <c r="N89" s="110"/>
      <c r="O89" s="108"/>
      <c r="P89" s="109"/>
      <c r="Q89" s="108"/>
      <c r="R89" s="109"/>
      <c r="S89" s="108"/>
      <c r="T89" s="130"/>
      <c r="U89" s="108"/>
      <c r="V89" s="111"/>
      <c r="W89" s="109"/>
      <c r="X89" s="107"/>
      <c r="Y89" s="112">
        <f t="shared" si="0"/>
        <v>2</v>
      </c>
    </row>
    <row r="90" spans="2:25" ht="14.25" customHeight="1" x14ac:dyDescent="0.35">
      <c r="B90" s="9"/>
      <c r="C90" s="83" t="s">
        <v>7</v>
      </c>
      <c r="D90" s="113"/>
      <c r="E90" s="114"/>
      <c r="F90" s="115"/>
      <c r="G90" s="25">
        <v>0</v>
      </c>
      <c r="H90" s="114"/>
      <c r="I90" s="114"/>
      <c r="J90" s="117"/>
      <c r="K90" s="116"/>
      <c r="L90" s="114"/>
      <c r="M90" s="117"/>
      <c r="N90" s="118"/>
      <c r="O90" s="116"/>
      <c r="P90" s="117"/>
      <c r="Q90" s="116"/>
      <c r="R90" s="117"/>
      <c r="S90" s="116"/>
      <c r="T90" s="132"/>
      <c r="U90" s="116"/>
      <c r="V90" s="119"/>
      <c r="W90" s="117"/>
      <c r="X90" s="115"/>
      <c r="Y90" s="120">
        <f t="shared" si="0"/>
        <v>0</v>
      </c>
    </row>
    <row r="91" spans="2:25" ht="14.25" customHeight="1" thickBot="1" x14ac:dyDescent="0.4">
      <c r="B91" s="14"/>
      <c r="C91" s="93" t="s">
        <v>8</v>
      </c>
      <c r="D91" s="121">
        <f t="shared" ref="D91:X91" si="27">D89+D90</f>
        <v>0</v>
      </c>
      <c r="E91" s="122">
        <f t="shared" si="27"/>
        <v>0</v>
      </c>
      <c r="F91" s="123">
        <f t="shared" si="27"/>
        <v>0</v>
      </c>
      <c r="G91" s="32">
        <f t="shared" si="27"/>
        <v>2</v>
      </c>
      <c r="H91" s="122">
        <f t="shared" si="27"/>
        <v>0</v>
      </c>
      <c r="I91" s="122">
        <f t="shared" si="27"/>
        <v>0</v>
      </c>
      <c r="J91" s="123">
        <f t="shared" si="27"/>
        <v>0</v>
      </c>
      <c r="K91" s="124">
        <f t="shared" si="27"/>
        <v>0</v>
      </c>
      <c r="L91" s="122">
        <f t="shared" si="27"/>
        <v>0</v>
      </c>
      <c r="M91" s="123">
        <f t="shared" si="27"/>
        <v>0</v>
      </c>
      <c r="N91" s="125">
        <f t="shared" si="27"/>
        <v>0</v>
      </c>
      <c r="O91" s="124">
        <f t="shared" si="27"/>
        <v>0</v>
      </c>
      <c r="P91" s="123">
        <f t="shared" si="27"/>
        <v>0</v>
      </c>
      <c r="Q91" s="124">
        <f t="shared" si="27"/>
        <v>0</v>
      </c>
      <c r="R91" s="123">
        <f t="shared" si="27"/>
        <v>0</v>
      </c>
      <c r="S91" s="124">
        <f t="shared" si="27"/>
        <v>0</v>
      </c>
      <c r="T91" s="126">
        <f t="shared" si="27"/>
        <v>0</v>
      </c>
      <c r="U91" s="124">
        <f t="shared" si="27"/>
        <v>0</v>
      </c>
      <c r="V91" s="127">
        <f t="shared" si="27"/>
        <v>0</v>
      </c>
      <c r="W91" s="123">
        <f t="shared" si="27"/>
        <v>0</v>
      </c>
      <c r="X91" s="123">
        <f t="shared" si="27"/>
        <v>0</v>
      </c>
      <c r="Y91" s="128">
        <f t="shared" si="0"/>
        <v>2</v>
      </c>
    </row>
    <row r="92" spans="2:25" ht="14.25" customHeight="1" x14ac:dyDescent="0.35">
      <c r="B92" s="9" t="s">
        <v>93</v>
      </c>
      <c r="C92" s="72" t="s">
        <v>6</v>
      </c>
      <c r="D92" s="105"/>
      <c r="E92" s="106"/>
      <c r="F92" s="107"/>
      <c r="G92" s="136">
        <v>63</v>
      </c>
      <c r="H92" s="76">
        <v>35</v>
      </c>
      <c r="I92" s="76">
        <v>10</v>
      </c>
      <c r="J92" s="77">
        <v>51</v>
      </c>
      <c r="K92" s="108"/>
      <c r="L92" s="106"/>
      <c r="M92" s="109"/>
      <c r="N92" s="110"/>
      <c r="O92" s="108"/>
      <c r="P92" s="109"/>
      <c r="Q92" s="78"/>
      <c r="R92" s="77"/>
      <c r="S92" s="78"/>
      <c r="T92" s="79"/>
      <c r="U92" s="78"/>
      <c r="V92" s="111"/>
      <c r="W92" s="109"/>
      <c r="X92" s="107"/>
      <c r="Y92" s="112">
        <f t="shared" si="0"/>
        <v>159</v>
      </c>
    </row>
    <row r="93" spans="2:25" ht="14.25" customHeight="1" x14ac:dyDescent="0.35">
      <c r="B93" s="9"/>
      <c r="C93" s="83" t="s">
        <v>7</v>
      </c>
      <c r="D93" s="113"/>
      <c r="E93" s="114"/>
      <c r="F93" s="115"/>
      <c r="G93" s="25">
        <v>60</v>
      </c>
      <c r="H93" s="42">
        <v>53</v>
      </c>
      <c r="I93" s="42">
        <v>6</v>
      </c>
      <c r="J93" s="87">
        <v>11</v>
      </c>
      <c r="K93" s="116"/>
      <c r="L93" s="114"/>
      <c r="M93" s="117"/>
      <c r="N93" s="118"/>
      <c r="O93" s="116"/>
      <c r="P93" s="117"/>
      <c r="Q93" s="88"/>
      <c r="R93" s="87"/>
      <c r="S93" s="88"/>
      <c r="T93" s="89"/>
      <c r="U93" s="88"/>
      <c r="V93" s="119"/>
      <c r="W93" s="117"/>
      <c r="X93" s="115"/>
      <c r="Y93" s="120">
        <f t="shared" si="0"/>
        <v>130</v>
      </c>
    </row>
    <row r="94" spans="2:25" ht="14.25" customHeight="1" thickBot="1" x14ac:dyDescent="0.4">
      <c r="B94" s="9"/>
      <c r="C94" s="93" t="s">
        <v>8</v>
      </c>
      <c r="D94" s="121">
        <f t="shared" ref="D94:X94" si="28">D92+D93</f>
        <v>0</v>
      </c>
      <c r="E94" s="122">
        <f t="shared" si="28"/>
        <v>0</v>
      </c>
      <c r="F94" s="123">
        <f t="shared" si="28"/>
        <v>0</v>
      </c>
      <c r="G94" s="40">
        <f t="shared" si="28"/>
        <v>123</v>
      </c>
      <c r="H94" s="34">
        <f t="shared" si="28"/>
        <v>88</v>
      </c>
      <c r="I94" s="34">
        <f t="shared" si="28"/>
        <v>16</v>
      </c>
      <c r="J94" s="35">
        <f t="shared" si="28"/>
        <v>62</v>
      </c>
      <c r="K94" s="124">
        <f t="shared" si="28"/>
        <v>0</v>
      </c>
      <c r="L94" s="122">
        <f t="shared" si="28"/>
        <v>0</v>
      </c>
      <c r="M94" s="123">
        <f t="shared" si="28"/>
        <v>0</v>
      </c>
      <c r="N94" s="125">
        <f t="shared" si="28"/>
        <v>0</v>
      </c>
      <c r="O94" s="124">
        <f t="shared" si="28"/>
        <v>0</v>
      </c>
      <c r="P94" s="123">
        <f t="shared" si="28"/>
        <v>0</v>
      </c>
      <c r="Q94" s="124">
        <f t="shared" si="28"/>
        <v>0</v>
      </c>
      <c r="R94" s="123">
        <f t="shared" si="28"/>
        <v>0</v>
      </c>
      <c r="S94" s="124">
        <f t="shared" si="28"/>
        <v>0</v>
      </c>
      <c r="T94" s="126">
        <f t="shared" si="28"/>
        <v>0</v>
      </c>
      <c r="U94" s="124">
        <f t="shared" si="28"/>
        <v>0</v>
      </c>
      <c r="V94" s="127">
        <f t="shared" si="28"/>
        <v>0</v>
      </c>
      <c r="W94" s="123">
        <f t="shared" si="28"/>
        <v>0</v>
      </c>
      <c r="X94" s="123">
        <f t="shared" si="28"/>
        <v>0</v>
      </c>
      <c r="Y94" s="128">
        <f t="shared" si="0"/>
        <v>289</v>
      </c>
    </row>
    <row r="95" spans="2:25" ht="14.25" customHeight="1" x14ac:dyDescent="0.35">
      <c r="B95" s="3" t="s">
        <v>94</v>
      </c>
      <c r="C95" s="72" t="s">
        <v>6</v>
      </c>
      <c r="D95" s="105"/>
      <c r="E95" s="76"/>
      <c r="F95" s="129"/>
      <c r="G95" s="19">
        <v>9</v>
      </c>
      <c r="H95" s="76">
        <v>0</v>
      </c>
      <c r="I95" s="76">
        <v>8</v>
      </c>
      <c r="J95" s="77">
        <v>12</v>
      </c>
      <c r="K95" s="78"/>
      <c r="L95" s="76"/>
      <c r="M95" s="77"/>
      <c r="N95" s="110"/>
      <c r="O95" s="108"/>
      <c r="P95" s="109"/>
      <c r="Q95" s="108"/>
      <c r="R95" s="109"/>
      <c r="S95" s="108"/>
      <c r="T95" s="130"/>
      <c r="U95" s="108"/>
      <c r="V95" s="111"/>
      <c r="W95" s="109"/>
      <c r="X95" s="107"/>
      <c r="Y95" s="112">
        <f t="shared" si="0"/>
        <v>29</v>
      </c>
    </row>
    <row r="96" spans="2:25" ht="14.25" customHeight="1" x14ac:dyDescent="0.35">
      <c r="B96" s="9"/>
      <c r="C96" s="83" t="s">
        <v>7</v>
      </c>
      <c r="D96" s="113"/>
      <c r="E96" s="42"/>
      <c r="F96" s="131"/>
      <c r="G96" s="25">
        <v>160</v>
      </c>
      <c r="H96" s="42">
        <v>48</v>
      </c>
      <c r="I96" s="42">
        <v>141</v>
      </c>
      <c r="J96" s="87">
        <v>184</v>
      </c>
      <c r="K96" s="88"/>
      <c r="L96" s="42"/>
      <c r="M96" s="87"/>
      <c r="N96" s="118"/>
      <c r="O96" s="116"/>
      <c r="P96" s="117"/>
      <c r="Q96" s="116"/>
      <c r="R96" s="117"/>
      <c r="S96" s="116"/>
      <c r="T96" s="132"/>
      <c r="U96" s="116"/>
      <c r="V96" s="119"/>
      <c r="W96" s="117"/>
      <c r="X96" s="115"/>
      <c r="Y96" s="120">
        <f t="shared" si="0"/>
        <v>533</v>
      </c>
    </row>
    <row r="97" spans="2:25" ht="14.25" customHeight="1" thickBot="1" x14ac:dyDescent="0.4">
      <c r="B97" s="14"/>
      <c r="C97" s="93" t="s">
        <v>8</v>
      </c>
      <c r="D97" s="121">
        <f t="shared" ref="D97:X97" si="29">D95+D96</f>
        <v>0</v>
      </c>
      <c r="E97" s="122">
        <f t="shared" si="29"/>
        <v>0</v>
      </c>
      <c r="F97" s="123">
        <f t="shared" si="29"/>
        <v>0</v>
      </c>
      <c r="G97" s="32">
        <f t="shared" si="29"/>
        <v>169</v>
      </c>
      <c r="H97" s="34">
        <f t="shared" si="29"/>
        <v>48</v>
      </c>
      <c r="I97" s="34">
        <f t="shared" si="29"/>
        <v>149</v>
      </c>
      <c r="J97" s="35">
        <f t="shared" si="29"/>
        <v>196</v>
      </c>
      <c r="K97" s="124">
        <f t="shared" si="29"/>
        <v>0</v>
      </c>
      <c r="L97" s="122">
        <f t="shared" si="29"/>
        <v>0</v>
      </c>
      <c r="M97" s="123">
        <f t="shared" si="29"/>
        <v>0</v>
      </c>
      <c r="N97" s="125">
        <f t="shared" si="29"/>
        <v>0</v>
      </c>
      <c r="O97" s="124">
        <f t="shared" si="29"/>
        <v>0</v>
      </c>
      <c r="P97" s="123">
        <f t="shared" si="29"/>
        <v>0</v>
      </c>
      <c r="Q97" s="124">
        <f t="shared" si="29"/>
        <v>0</v>
      </c>
      <c r="R97" s="123">
        <f t="shared" si="29"/>
        <v>0</v>
      </c>
      <c r="S97" s="124">
        <f t="shared" si="29"/>
        <v>0</v>
      </c>
      <c r="T97" s="126">
        <f t="shared" si="29"/>
        <v>0</v>
      </c>
      <c r="U97" s="124">
        <f t="shared" si="29"/>
        <v>0</v>
      </c>
      <c r="V97" s="127">
        <f t="shared" si="29"/>
        <v>0</v>
      </c>
      <c r="W97" s="123">
        <f t="shared" si="29"/>
        <v>0</v>
      </c>
      <c r="X97" s="123">
        <f t="shared" si="29"/>
        <v>0</v>
      </c>
      <c r="Y97" s="128">
        <f t="shared" si="0"/>
        <v>562</v>
      </c>
    </row>
    <row r="98" spans="2:25" ht="14.25" customHeight="1" x14ac:dyDescent="0.35">
      <c r="B98" s="3" t="s">
        <v>95</v>
      </c>
      <c r="C98" s="72" t="s">
        <v>6</v>
      </c>
      <c r="D98" s="133"/>
      <c r="E98" s="76"/>
      <c r="F98" s="129"/>
      <c r="G98" s="19">
        <v>43</v>
      </c>
      <c r="H98" s="76">
        <v>110</v>
      </c>
      <c r="I98" s="106">
        <v>55</v>
      </c>
      <c r="J98" s="109">
        <v>120</v>
      </c>
      <c r="K98" s="108"/>
      <c r="L98" s="106"/>
      <c r="M98" s="109"/>
      <c r="N98" s="110"/>
      <c r="O98" s="108"/>
      <c r="P98" s="109"/>
      <c r="Q98" s="108"/>
      <c r="R98" s="109"/>
      <c r="S98" s="108"/>
      <c r="T98" s="130"/>
      <c r="U98" s="108"/>
      <c r="V98" s="111"/>
      <c r="W98" s="109"/>
      <c r="X98" s="107"/>
      <c r="Y98" s="82">
        <f t="shared" si="0"/>
        <v>328</v>
      </c>
    </row>
    <row r="99" spans="2:25" ht="14.25" customHeight="1" x14ac:dyDescent="0.35">
      <c r="B99" s="9"/>
      <c r="C99" s="83" t="s">
        <v>7</v>
      </c>
      <c r="D99" s="134"/>
      <c r="E99" s="42"/>
      <c r="F99" s="131"/>
      <c r="G99" s="25">
        <v>65</v>
      </c>
      <c r="H99" s="42">
        <v>91</v>
      </c>
      <c r="I99" s="114">
        <v>48</v>
      </c>
      <c r="J99" s="117">
        <v>93</v>
      </c>
      <c r="K99" s="116"/>
      <c r="L99" s="114"/>
      <c r="M99" s="117"/>
      <c r="N99" s="118"/>
      <c r="O99" s="116"/>
      <c r="P99" s="117"/>
      <c r="Q99" s="116"/>
      <c r="R99" s="117"/>
      <c r="S99" s="116"/>
      <c r="T99" s="132"/>
      <c r="U99" s="116"/>
      <c r="V99" s="119"/>
      <c r="W99" s="117"/>
      <c r="X99" s="115"/>
      <c r="Y99" s="92">
        <f t="shared" si="0"/>
        <v>297</v>
      </c>
    </row>
    <row r="100" spans="2:25" ht="14.25" customHeight="1" thickBot="1" x14ac:dyDescent="0.4">
      <c r="B100" s="14"/>
      <c r="C100" s="93" t="s">
        <v>8</v>
      </c>
      <c r="D100" s="121">
        <f t="shared" ref="D100:X100" si="30">D98+D99</f>
        <v>0</v>
      </c>
      <c r="E100" s="122">
        <f t="shared" si="30"/>
        <v>0</v>
      </c>
      <c r="F100" s="123">
        <f t="shared" si="30"/>
        <v>0</v>
      </c>
      <c r="G100" s="32">
        <f t="shared" si="30"/>
        <v>108</v>
      </c>
      <c r="H100" s="34">
        <f t="shared" si="30"/>
        <v>201</v>
      </c>
      <c r="I100" s="34">
        <f t="shared" si="30"/>
        <v>103</v>
      </c>
      <c r="J100" s="35">
        <f t="shared" si="30"/>
        <v>213</v>
      </c>
      <c r="K100" s="124">
        <f t="shared" si="30"/>
        <v>0</v>
      </c>
      <c r="L100" s="122">
        <f t="shared" si="30"/>
        <v>0</v>
      </c>
      <c r="M100" s="123">
        <f t="shared" si="30"/>
        <v>0</v>
      </c>
      <c r="N100" s="125">
        <f t="shared" si="30"/>
        <v>0</v>
      </c>
      <c r="O100" s="124">
        <f t="shared" si="30"/>
        <v>0</v>
      </c>
      <c r="P100" s="123">
        <f t="shared" si="30"/>
        <v>0</v>
      </c>
      <c r="Q100" s="124">
        <f t="shared" si="30"/>
        <v>0</v>
      </c>
      <c r="R100" s="123">
        <f t="shared" si="30"/>
        <v>0</v>
      </c>
      <c r="S100" s="124">
        <f t="shared" si="30"/>
        <v>0</v>
      </c>
      <c r="T100" s="126">
        <f t="shared" si="30"/>
        <v>0</v>
      </c>
      <c r="U100" s="124">
        <f t="shared" si="30"/>
        <v>0</v>
      </c>
      <c r="V100" s="127">
        <f t="shared" si="30"/>
        <v>0</v>
      </c>
      <c r="W100" s="123">
        <f t="shared" si="30"/>
        <v>0</v>
      </c>
      <c r="X100" s="123">
        <f t="shared" si="30"/>
        <v>0</v>
      </c>
      <c r="Y100" s="128">
        <f t="shared" si="0"/>
        <v>625</v>
      </c>
    </row>
    <row r="101" spans="2:25" ht="14.25" customHeight="1" x14ac:dyDescent="0.35">
      <c r="B101" s="3" t="s">
        <v>19</v>
      </c>
      <c r="C101" s="72" t="s">
        <v>6</v>
      </c>
      <c r="D101" s="105"/>
      <c r="E101" s="106"/>
      <c r="F101" s="107"/>
      <c r="G101" s="19"/>
      <c r="H101" s="106"/>
      <c r="I101" s="106"/>
      <c r="J101" s="109"/>
      <c r="K101" s="108"/>
      <c r="L101" s="106"/>
      <c r="M101" s="109"/>
      <c r="N101" s="110"/>
      <c r="O101" s="108"/>
      <c r="P101" s="109"/>
      <c r="Q101" s="108"/>
      <c r="R101" s="109"/>
      <c r="S101" s="108"/>
      <c r="T101" s="130"/>
      <c r="U101" s="108"/>
      <c r="V101" s="111"/>
      <c r="W101" s="109"/>
      <c r="X101" s="107"/>
      <c r="Y101" s="112">
        <f t="shared" si="0"/>
        <v>0</v>
      </c>
    </row>
    <row r="102" spans="2:25" ht="14.25" customHeight="1" x14ac:dyDescent="0.35">
      <c r="B102" s="9"/>
      <c r="C102" s="83" t="s">
        <v>7</v>
      </c>
      <c r="D102" s="113"/>
      <c r="E102" s="114"/>
      <c r="F102" s="115"/>
      <c r="G102" s="25"/>
      <c r="H102" s="114"/>
      <c r="I102" s="114"/>
      <c r="J102" s="117"/>
      <c r="K102" s="116"/>
      <c r="L102" s="114"/>
      <c r="M102" s="117"/>
      <c r="N102" s="118"/>
      <c r="O102" s="116"/>
      <c r="P102" s="117"/>
      <c r="Q102" s="116"/>
      <c r="R102" s="117"/>
      <c r="S102" s="116"/>
      <c r="T102" s="132"/>
      <c r="U102" s="116"/>
      <c r="V102" s="119"/>
      <c r="W102" s="117"/>
      <c r="X102" s="115"/>
      <c r="Y102" s="120">
        <f t="shared" si="0"/>
        <v>0</v>
      </c>
    </row>
    <row r="103" spans="2:25" ht="14.25" customHeight="1" thickBot="1" x14ac:dyDescent="0.4">
      <c r="B103" s="14"/>
      <c r="C103" s="93" t="s">
        <v>8</v>
      </c>
      <c r="D103" s="135">
        <f t="shared" ref="D103:X103" si="31">D101+D102</f>
        <v>0</v>
      </c>
      <c r="E103" s="34">
        <f t="shared" si="31"/>
        <v>0</v>
      </c>
      <c r="F103" s="35">
        <f t="shared" si="31"/>
        <v>0</v>
      </c>
      <c r="G103" s="32">
        <f t="shared" si="31"/>
        <v>0</v>
      </c>
      <c r="H103" s="122">
        <f t="shared" si="31"/>
        <v>0</v>
      </c>
      <c r="I103" s="122">
        <f t="shared" si="31"/>
        <v>0</v>
      </c>
      <c r="J103" s="123">
        <f t="shared" si="31"/>
        <v>0</v>
      </c>
      <c r="K103" s="124">
        <f t="shared" si="31"/>
        <v>0</v>
      </c>
      <c r="L103" s="122">
        <f t="shared" si="31"/>
        <v>0</v>
      </c>
      <c r="M103" s="123">
        <f t="shared" si="31"/>
        <v>0</v>
      </c>
      <c r="N103" s="125">
        <f t="shared" si="31"/>
        <v>0</v>
      </c>
      <c r="O103" s="124">
        <f t="shared" si="31"/>
        <v>0</v>
      </c>
      <c r="P103" s="123">
        <f t="shared" si="31"/>
        <v>0</v>
      </c>
      <c r="Q103" s="124">
        <f t="shared" si="31"/>
        <v>0</v>
      </c>
      <c r="R103" s="123">
        <f t="shared" si="31"/>
        <v>0</v>
      </c>
      <c r="S103" s="124">
        <f t="shared" si="31"/>
        <v>0</v>
      </c>
      <c r="T103" s="126">
        <f t="shared" si="31"/>
        <v>0</v>
      </c>
      <c r="U103" s="124">
        <f t="shared" si="31"/>
        <v>0</v>
      </c>
      <c r="V103" s="127">
        <f t="shared" si="31"/>
        <v>0</v>
      </c>
      <c r="W103" s="123">
        <f t="shared" si="31"/>
        <v>0</v>
      </c>
      <c r="X103" s="123">
        <f t="shared" si="31"/>
        <v>0</v>
      </c>
      <c r="Y103" s="128">
        <f t="shared" si="0"/>
        <v>0</v>
      </c>
    </row>
    <row r="104" spans="2:25" ht="14.25" customHeight="1" x14ac:dyDescent="0.35">
      <c r="B104" s="13" t="s">
        <v>96</v>
      </c>
      <c r="C104" s="72" t="s">
        <v>6</v>
      </c>
      <c r="D104" s="137">
        <v>8</v>
      </c>
      <c r="E104" s="106">
        <v>16</v>
      </c>
      <c r="F104" s="107"/>
      <c r="G104" s="111"/>
      <c r="H104" s="106"/>
      <c r="I104" s="106"/>
      <c r="J104" s="109"/>
      <c r="K104" s="108"/>
      <c r="L104" s="106"/>
      <c r="M104" s="109"/>
      <c r="N104" s="110"/>
      <c r="O104" s="108"/>
      <c r="P104" s="109"/>
      <c r="Q104" s="108"/>
      <c r="R104" s="109"/>
      <c r="S104" s="108"/>
      <c r="T104" s="130"/>
      <c r="U104" s="108"/>
      <c r="V104" s="111"/>
      <c r="W104" s="109"/>
      <c r="X104" s="107"/>
      <c r="Y104" s="112">
        <f t="shared" si="0"/>
        <v>24</v>
      </c>
    </row>
    <row r="105" spans="2:25" ht="14.25" customHeight="1" x14ac:dyDescent="0.35">
      <c r="B105" s="13"/>
      <c r="C105" s="83" t="s">
        <v>7</v>
      </c>
      <c r="D105" s="120">
        <v>8</v>
      </c>
      <c r="E105" s="114">
        <v>42</v>
      </c>
      <c r="F105" s="115"/>
      <c r="G105" s="119"/>
      <c r="H105" s="114"/>
      <c r="I105" s="114"/>
      <c r="J105" s="117"/>
      <c r="K105" s="116"/>
      <c r="L105" s="114"/>
      <c r="M105" s="117"/>
      <c r="N105" s="118"/>
      <c r="O105" s="116"/>
      <c r="P105" s="117"/>
      <c r="Q105" s="116"/>
      <c r="R105" s="117"/>
      <c r="S105" s="116"/>
      <c r="T105" s="132"/>
      <c r="U105" s="116"/>
      <c r="V105" s="119"/>
      <c r="W105" s="117"/>
      <c r="X105" s="115"/>
      <c r="Y105" s="120">
        <f t="shared" si="0"/>
        <v>50</v>
      </c>
    </row>
    <row r="106" spans="2:25" ht="14.25" customHeight="1" thickBot="1" x14ac:dyDescent="0.4">
      <c r="B106" s="13"/>
      <c r="C106" s="93" t="s">
        <v>8</v>
      </c>
      <c r="D106" s="54">
        <f t="shared" ref="D106:X106" si="32">D104+D105</f>
        <v>16</v>
      </c>
      <c r="E106" s="122">
        <f t="shared" si="32"/>
        <v>58</v>
      </c>
      <c r="F106" s="123">
        <f t="shared" si="32"/>
        <v>0</v>
      </c>
      <c r="G106" s="127">
        <f t="shared" si="32"/>
        <v>0</v>
      </c>
      <c r="H106" s="122">
        <f t="shared" si="32"/>
        <v>0</v>
      </c>
      <c r="I106" s="122">
        <f t="shared" si="32"/>
        <v>0</v>
      </c>
      <c r="J106" s="123">
        <f t="shared" si="32"/>
        <v>0</v>
      </c>
      <c r="K106" s="124">
        <f t="shared" si="32"/>
        <v>0</v>
      </c>
      <c r="L106" s="122">
        <f t="shared" si="32"/>
        <v>0</v>
      </c>
      <c r="M106" s="123">
        <f t="shared" si="32"/>
        <v>0</v>
      </c>
      <c r="N106" s="125">
        <f t="shared" si="32"/>
        <v>0</v>
      </c>
      <c r="O106" s="124">
        <f t="shared" si="32"/>
        <v>0</v>
      </c>
      <c r="P106" s="123">
        <f t="shared" si="32"/>
        <v>0</v>
      </c>
      <c r="Q106" s="124">
        <f t="shared" si="32"/>
        <v>0</v>
      </c>
      <c r="R106" s="123">
        <f t="shared" si="32"/>
        <v>0</v>
      </c>
      <c r="S106" s="124">
        <f t="shared" si="32"/>
        <v>0</v>
      </c>
      <c r="T106" s="126">
        <f t="shared" si="32"/>
        <v>0</v>
      </c>
      <c r="U106" s="124">
        <f t="shared" si="32"/>
        <v>0</v>
      </c>
      <c r="V106" s="127">
        <f t="shared" si="32"/>
        <v>0</v>
      </c>
      <c r="W106" s="123">
        <f t="shared" si="32"/>
        <v>0</v>
      </c>
      <c r="X106" s="123">
        <f t="shared" si="32"/>
        <v>0</v>
      </c>
      <c r="Y106" s="128">
        <f t="shared" si="0"/>
        <v>74</v>
      </c>
    </row>
    <row r="107" spans="2:25" ht="14.25" customHeight="1" x14ac:dyDescent="0.35">
      <c r="B107" s="3" t="s">
        <v>97</v>
      </c>
      <c r="C107" s="72" t="s">
        <v>6</v>
      </c>
      <c r="D107" s="112">
        <v>5</v>
      </c>
      <c r="E107" s="106">
        <v>56</v>
      </c>
      <c r="F107" s="107"/>
      <c r="G107" s="111"/>
      <c r="H107" s="106"/>
      <c r="I107" s="106"/>
      <c r="J107" s="109"/>
      <c r="K107" s="108"/>
      <c r="L107" s="106"/>
      <c r="M107" s="109"/>
      <c r="N107" s="110"/>
      <c r="O107" s="108"/>
      <c r="P107" s="109"/>
      <c r="Q107" s="108"/>
      <c r="R107" s="109"/>
      <c r="S107" s="108"/>
      <c r="T107" s="130"/>
      <c r="U107" s="108"/>
      <c r="V107" s="111"/>
      <c r="W107" s="109"/>
      <c r="X107" s="107"/>
      <c r="Y107" s="112">
        <f t="shared" si="0"/>
        <v>61</v>
      </c>
    </row>
    <row r="108" spans="2:25" ht="14.25" customHeight="1" x14ac:dyDescent="0.35">
      <c r="B108" s="9"/>
      <c r="C108" s="83" t="s">
        <v>7</v>
      </c>
      <c r="D108" s="120">
        <v>8</v>
      </c>
      <c r="E108" s="114">
        <v>65</v>
      </c>
      <c r="F108" s="115"/>
      <c r="G108" s="119"/>
      <c r="H108" s="114"/>
      <c r="I108" s="114"/>
      <c r="J108" s="117"/>
      <c r="K108" s="116"/>
      <c r="L108" s="114"/>
      <c r="M108" s="117"/>
      <c r="N108" s="118"/>
      <c r="O108" s="116"/>
      <c r="P108" s="117"/>
      <c r="Q108" s="116"/>
      <c r="R108" s="117"/>
      <c r="S108" s="116"/>
      <c r="T108" s="132"/>
      <c r="U108" s="116"/>
      <c r="V108" s="119"/>
      <c r="W108" s="117"/>
      <c r="X108" s="115"/>
      <c r="Y108" s="120">
        <f t="shared" si="0"/>
        <v>73</v>
      </c>
    </row>
    <row r="109" spans="2:25" ht="14.25" customHeight="1" thickBot="1" x14ac:dyDescent="0.4">
      <c r="B109" s="14"/>
      <c r="C109" s="93" t="s">
        <v>8</v>
      </c>
      <c r="D109" s="36">
        <f t="shared" ref="D109:X109" si="33">D107+D108</f>
        <v>13</v>
      </c>
      <c r="E109" s="122">
        <f t="shared" si="33"/>
        <v>121</v>
      </c>
      <c r="F109" s="123">
        <f t="shared" si="33"/>
        <v>0</v>
      </c>
      <c r="G109" s="127">
        <f t="shared" si="33"/>
        <v>0</v>
      </c>
      <c r="H109" s="122">
        <f t="shared" si="33"/>
        <v>0</v>
      </c>
      <c r="I109" s="122">
        <f t="shared" si="33"/>
        <v>0</v>
      </c>
      <c r="J109" s="123">
        <f t="shared" si="33"/>
        <v>0</v>
      </c>
      <c r="K109" s="124">
        <f t="shared" si="33"/>
        <v>0</v>
      </c>
      <c r="L109" s="122">
        <f t="shared" si="33"/>
        <v>0</v>
      </c>
      <c r="M109" s="123">
        <f t="shared" si="33"/>
        <v>0</v>
      </c>
      <c r="N109" s="125">
        <f t="shared" si="33"/>
        <v>0</v>
      </c>
      <c r="O109" s="124">
        <f t="shared" si="33"/>
        <v>0</v>
      </c>
      <c r="P109" s="123">
        <f t="shared" si="33"/>
        <v>0</v>
      </c>
      <c r="Q109" s="124">
        <f t="shared" si="33"/>
        <v>0</v>
      </c>
      <c r="R109" s="123">
        <f t="shared" si="33"/>
        <v>0</v>
      </c>
      <c r="S109" s="124">
        <f t="shared" si="33"/>
        <v>0</v>
      </c>
      <c r="T109" s="126">
        <f t="shared" si="33"/>
        <v>0</v>
      </c>
      <c r="U109" s="124">
        <f t="shared" si="33"/>
        <v>0</v>
      </c>
      <c r="V109" s="127">
        <f t="shared" si="33"/>
        <v>0</v>
      </c>
      <c r="W109" s="123">
        <f t="shared" si="33"/>
        <v>0</v>
      </c>
      <c r="X109" s="123">
        <f t="shared" si="33"/>
        <v>0</v>
      </c>
      <c r="Y109" s="128">
        <f t="shared" si="0"/>
        <v>134</v>
      </c>
    </row>
    <row r="110" spans="2:25" ht="14.25" customHeight="1" x14ac:dyDescent="0.35">
      <c r="B110" s="2" t="s">
        <v>98</v>
      </c>
      <c r="C110" s="72" t="s">
        <v>6</v>
      </c>
      <c r="D110" s="112">
        <v>0</v>
      </c>
      <c r="E110" s="106">
        <v>2</v>
      </c>
      <c r="F110" s="107"/>
      <c r="G110" s="80"/>
      <c r="H110" s="76"/>
      <c r="I110" s="76"/>
      <c r="J110" s="77"/>
      <c r="K110" s="108"/>
      <c r="L110" s="106"/>
      <c r="M110" s="109"/>
      <c r="N110" s="110"/>
      <c r="O110" s="108"/>
      <c r="P110" s="109"/>
      <c r="Q110" s="78"/>
      <c r="R110" s="77"/>
      <c r="S110" s="78"/>
      <c r="T110" s="79"/>
      <c r="U110" s="78"/>
      <c r="V110" s="111"/>
      <c r="W110" s="109"/>
      <c r="X110" s="107"/>
      <c r="Y110" s="112">
        <f t="shared" si="0"/>
        <v>2</v>
      </c>
    </row>
    <row r="111" spans="2:25" ht="14.25" customHeight="1" x14ac:dyDescent="0.35">
      <c r="B111" s="13"/>
      <c r="C111" s="83" t="s">
        <v>7</v>
      </c>
      <c r="D111" s="120">
        <v>0</v>
      </c>
      <c r="E111" s="114">
        <v>27</v>
      </c>
      <c r="F111" s="115"/>
      <c r="G111" s="90"/>
      <c r="H111" s="42"/>
      <c r="I111" s="42"/>
      <c r="J111" s="87"/>
      <c r="K111" s="116"/>
      <c r="L111" s="114"/>
      <c r="M111" s="117"/>
      <c r="N111" s="118"/>
      <c r="O111" s="116"/>
      <c r="P111" s="117"/>
      <c r="Q111" s="88"/>
      <c r="R111" s="87"/>
      <c r="S111" s="88"/>
      <c r="T111" s="89"/>
      <c r="U111" s="88"/>
      <c r="V111" s="119"/>
      <c r="W111" s="117"/>
      <c r="X111" s="115"/>
      <c r="Y111" s="120">
        <f t="shared" si="0"/>
        <v>27</v>
      </c>
    </row>
    <row r="112" spans="2:25" ht="14.25" customHeight="1" thickBot="1" x14ac:dyDescent="0.4">
      <c r="B112" s="13"/>
      <c r="C112" s="93" t="s">
        <v>8</v>
      </c>
      <c r="D112" s="36">
        <f t="shared" ref="D112:X112" si="34">D110+D111</f>
        <v>0</v>
      </c>
      <c r="E112" s="122">
        <f t="shared" si="34"/>
        <v>29</v>
      </c>
      <c r="F112" s="123">
        <f t="shared" si="34"/>
        <v>0</v>
      </c>
      <c r="G112" s="57">
        <f t="shared" si="34"/>
        <v>0</v>
      </c>
      <c r="H112" s="34">
        <f t="shared" si="34"/>
        <v>0</v>
      </c>
      <c r="I112" s="34">
        <f t="shared" si="34"/>
        <v>0</v>
      </c>
      <c r="J112" s="35">
        <f t="shared" si="34"/>
        <v>0</v>
      </c>
      <c r="K112" s="124">
        <f t="shared" si="34"/>
        <v>0</v>
      </c>
      <c r="L112" s="122">
        <f t="shared" si="34"/>
        <v>0</v>
      </c>
      <c r="M112" s="123">
        <f t="shared" si="34"/>
        <v>0</v>
      </c>
      <c r="N112" s="125">
        <f t="shared" si="34"/>
        <v>0</v>
      </c>
      <c r="O112" s="124">
        <f t="shared" si="34"/>
        <v>0</v>
      </c>
      <c r="P112" s="123">
        <f t="shared" si="34"/>
        <v>0</v>
      </c>
      <c r="Q112" s="124">
        <f t="shared" si="34"/>
        <v>0</v>
      </c>
      <c r="R112" s="123">
        <f t="shared" si="34"/>
        <v>0</v>
      </c>
      <c r="S112" s="124">
        <f t="shared" si="34"/>
        <v>0</v>
      </c>
      <c r="T112" s="126">
        <f t="shared" si="34"/>
        <v>0</v>
      </c>
      <c r="U112" s="124">
        <f t="shared" si="34"/>
        <v>0</v>
      </c>
      <c r="V112" s="127">
        <f t="shared" si="34"/>
        <v>0</v>
      </c>
      <c r="W112" s="123">
        <f t="shared" si="34"/>
        <v>0</v>
      </c>
      <c r="X112" s="123">
        <f t="shared" si="34"/>
        <v>0</v>
      </c>
      <c r="Y112" s="128">
        <f t="shared" si="0"/>
        <v>29</v>
      </c>
    </row>
    <row r="113" spans="2:25" ht="14.25" customHeight="1" x14ac:dyDescent="0.35">
      <c r="B113" s="2" t="s">
        <v>99</v>
      </c>
      <c r="C113" s="72" t="s">
        <v>6</v>
      </c>
      <c r="D113" s="105"/>
      <c r="E113" s="76"/>
      <c r="F113" s="129"/>
      <c r="G113" s="80"/>
      <c r="H113" s="76"/>
      <c r="I113" s="76"/>
      <c r="J113" s="77"/>
      <c r="K113" s="78"/>
      <c r="L113" s="76"/>
      <c r="M113" s="77"/>
      <c r="N113" s="110"/>
      <c r="O113" s="108"/>
      <c r="P113" s="109"/>
      <c r="Q113" s="108"/>
      <c r="R113" s="109"/>
      <c r="S113" s="108">
        <v>4</v>
      </c>
      <c r="T113" s="130">
        <v>3</v>
      </c>
      <c r="U113" s="108"/>
      <c r="V113" s="111"/>
      <c r="W113" s="109"/>
      <c r="X113" s="107"/>
      <c r="Y113" s="112">
        <f t="shared" si="0"/>
        <v>7</v>
      </c>
    </row>
    <row r="114" spans="2:25" ht="14.25" customHeight="1" x14ac:dyDescent="0.35">
      <c r="B114" s="13"/>
      <c r="C114" s="83" t="s">
        <v>7</v>
      </c>
      <c r="D114" s="113"/>
      <c r="E114" s="42"/>
      <c r="F114" s="131"/>
      <c r="G114" s="90"/>
      <c r="H114" s="42"/>
      <c r="I114" s="42"/>
      <c r="J114" s="87"/>
      <c r="K114" s="88"/>
      <c r="L114" s="42"/>
      <c r="M114" s="87"/>
      <c r="N114" s="118"/>
      <c r="O114" s="116"/>
      <c r="P114" s="117"/>
      <c r="Q114" s="116"/>
      <c r="R114" s="117"/>
      <c r="S114" s="116">
        <v>3</v>
      </c>
      <c r="T114" s="132">
        <v>1</v>
      </c>
      <c r="U114" s="116"/>
      <c r="V114" s="119"/>
      <c r="W114" s="117"/>
      <c r="X114" s="115"/>
      <c r="Y114" s="120">
        <f t="shared" si="0"/>
        <v>4</v>
      </c>
    </row>
    <row r="115" spans="2:25" ht="14.25" customHeight="1" thickBot="1" x14ac:dyDescent="0.4">
      <c r="B115" s="51"/>
      <c r="C115" s="93" t="s">
        <v>8</v>
      </c>
      <c r="D115" s="121">
        <f t="shared" ref="D115:X115" si="35">D113+D114</f>
        <v>0</v>
      </c>
      <c r="E115" s="122">
        <f t="shared" si="35"/>
        <v>0</v>
      </c>
      <c r="F115" s="123">
        <f t="shared" si="35"/>
        <v>0</v>
      </c>
      <c r="G115" s="57">
        <f t="shared" si="35"/>
        <v>0</v>
      </c>
      <c r="H115" s="34">
        <f t="shared" si="35"/>
        <v>0</v>
      </c>
      <c r="I115" s="34">
        <f t="shared" si="35"/>
        <v>0</v>
      </c>
      <c r="J115" s="35">
        <f t="shared" si="35"/>
        <v>0</v>
      </c>
      <c r="K115" s="124">
        <f t="shared" si="35"/>
        <v>0</v>
      </c>
      <c r="L115" s="122">
        <f t="shared" si="35"/>
        <v>0</v>
      </c>
      <c r="M115" s="123">
        <f t="shared" si="35"/>
        <v>0</v>
      </c>
      <c r="N115" s="125">
        <f t="shared" si="35"/>
        <v>0</v>
      </c>
      <c r="O115" s="124">
        <f t="shared" si="35"/>
        <v>0</v>
      </c>
      <c r="P115" s="123">
        <f t="shared" si="35"/>
        <v>0</v>
      </c>
      <c r="Q115" s="124">
        <f t="shared" si="35"/>
        <v>0</v>
      </c>
      <c r="R115" s="123">
        <f t="shared" si="35"/>
        <v>0</v>
      </c>
      <c r="S115" s="124">
        <f t="shared" si="35"/>
        <v>7</v>
      </c>
      <c r="T115" s="126">
        <f t="shared" si="35"/>
        <v>4</v>
      </c>
      <c r="U115" s="124">
        <f t="shared" si="35"/>
        <v>0</v>
      </c>
      <c r="V115" s="127">
        <f t="shared" si="35"/>
        <v>0</v>
      </c>
      <c r="W115" s="123">
        <f t="shared" si="35"/>
        <v>0</v>
      </c>
      <c r="X115" s="123">
        <f t="shared" si="35"/>
        <v>0</v>
      </c>
      <c r="Y115" s="128">
        <f t="shared" si="0"/>
        <v>11</v>
      </c>
    </row>
    <row r="116" spans="2:25" ht="14.25" customHeight="1" x14ac:dyDescent="0.35">
      <c r="B116" s="2" t="s">
        <v>100</v>
      </c>
      <c r="C116" s="72" t="s">
        <v>6</v>
      </c>
      <c r="D116" s="133"/>
      <c r="E116" s="76"/>
      <c r="F116" s="129"/>
      <c r="G116" s="80"/>
      <c r="H116" s="76"/>
      <c r="I116" s="106"/>
      <c r="J116" s="109"/>
      <c r="K116" s="108"/>
      <c r="L116" s="106"/>
      <c r="M116" s="109"/>
      <c r="N116" s="110"/>
      <c r="O116" s="108"/>
      <c r="P116" s="109"/>
      <c r="Q116" s="108">
        <v>4</v>
      </c>
      <c r="R116" s="109">
        <v>5</v>
      </c>
      <c r="S116" s="108"/>
      <c r="T116" s="130"/>
      <c r="U116" s="108"/>
      <c r="V116" s="111"/>
      <c r="W116" s="109"/>
      <c r="X116" s="107"/>
      <c r="Y116" s="82">
        <f t="shared" si="0"/>
        <v>9</v>
      </c>
    </row>
    <row r="117" spans="2:25" ht="14.25" customHeight="1" x14ac:dyDescent="0.35">
      <c r="B117" s="13"/>
      <c r="C117" s="83" t="s">
        <v>7</v>
      </c>
      <c r="D117" s="134"/>
      <c r="E117" s="42"/>
      <c r="F117" s="131"/>
      <c r="G117" s="90"/>
      <c r="H117" s="42"/>
      <c r="I117" s="114"/>
      <c r="J117" s="117"/>
      <c r="K117" s="116"/>
      <c r="L117" s="114"/>
      <c r="M117" s="117"/>
      <c r="N117" s="118"/>
      <c r="O117" s="116"/>
      <c r="P117" s="117"/>
      <c r="Q117" s="116">
        <v>1</v>
      </c>
      <c r="R117" s="117">
        <v>0</v>
      </c>
      <c r="S117" s="116"/>
      <c r="T117" s="132"/>
      <c r="U117" s="116"/>
      <c r="V117" s="119"/>
      <c r="W117" s="117"/>
      <c r="X117" s="115"/>
      <c r="Y117" s="92">
        <f t="shared" si="0"/>
        <v>1</v>
      </c>
    </row>
    <row r="118" spans="2:25" ht="14.25" customHeight="1" thickBot="1" x14ac:dyDescent="0.4">
      <c r="B118" s="51"/>
      <c r="C118" s="93" t="s">
        <v>8</v>
      </c>
      <c r="D118" s="121">
        <f t="shared" ref="D118:X118" si="36">D116+D117</f>
        <v>0</v>
      </c>
      <c r="E118" s="122">
        <f t="shared" si="36"/>
        <v>0</v>
      </c>
      <c r="F118" s="123">
        <f t="shared" si="36"/>
        <v>0</v>
      </c>
      <c r="G118" s="57">
        <f t="shared" si="36"/>
        <v>0</v>
      </c>
      <c r="H118" s="34">
        <f t="shared" si="36"/>
        <v>0</v>
      </c>
      <c r="I118" s="34">
        <f t="shared" si="36"/>
        <v>0</v>
      </c>
      <c r="J118" s="35">
        <f t="shared" si="36"/>
        <v>0</v>
      </c>
      <c r="K118" s="124">
        <f t="shared" si="36"/>
        <v>0</v>
      </c>
      <c r="L118" s="122">
        <f t="shared" si="36"/>
        <v>0</v>
      </c>
      <c r="M118" s="123">
        <f t="shared" si="36"/>
        <v>0</v>
      </c>
      <c r="N118" s="125">
        <f t="shared" si="36"/>
        <v>0</v>
      </c>
      <c r="O118" s="124">
        <f t="shared" si="36"/>
        <v>0</v>
      </c>
      <c r="P118" s="123">
        <f t="shared" si="36"/>
        <v>0</v>
      </c>
      <c r="Q118" s="124">
        <f t="shared" si="36"/>
        <v>5</v>
      </c>
      <c r="R118" s="123">
        <f t="shared" si="36"/>
        <v>5</v>
      </c>
      <c r="S118" s="124">
        <f t="shared" si="36"/>
        <v>0</v>
      </c>
      <c r="T118" s="126">
        <f t="shared" si="36"/>
        <v>0</v>
      </c>
      <c r="U118" s="124">
        <f t="shared" si="36"/>
        <v>0</v>
      </c>
      <c r="V118" s="127">
        <f t="shared" si="36"/>
        <v>0</v>
      </c>
      <c r="W118" s="123">
        <f t="shared" si="36"/>
        <v>0</v>
      </c>
      <c r="X118" s="123">
        <f t="shared" si="36"/>
        <v>0</v>
      </c>
      <c r="Y118" s="128">
        <f t="shared" si="0"/>
        <v>10</v>
      </c>
    </row>
    <row r="119" spans="2:25" ht="14.25" customHeight="1" x14ac:dyDescent="0.35">
      <c r="B119" s="2" t="s">
        <v>101</v>
      </c>
      <c r="C119" s="72" t="s">
        <v>6</v>
      </c>
      <c r="D119" s="105"/>
      <c r="E119" s="106"/>
      <c r="F119" s="107"/>
      <c r="G119" s="111"/>
      <c r="H119" s="106"/>
      <c r="I119" s="106"/>
      <c r="J119" s="109"/>
      <c r="K119" s="108"/>
      <c r="L119" s="106"/>
      <c r="M119" s="109"/>
      <c r="N119" s="110"/>
      <c r="O119" s="108"/>
      <c r="P119" s="109"/>
      <c r="Q119" s="108"/>
      <c r="R119" s="109"/>
      <c r="S119" s="108"/>
      <c r="T119" s="130"/>
      <c r="U119" s="108">
        <v>4</v>
      </c>
      <c r="V119" s="111">
        <v>8</v>
      </c>
      <c r="W119" s="109">
        <v>4</v>
      </c>
      <c r="X119" s="107">
        <v>1</v>
      </c>
      <c r="Y119" s="112">
        <f t="shared" si="0"/>
        <v>17</v>
      </c>
    </row>
    <row r="120" spans="2:25" ht="14.25" customHeight="1" x14ac:dyDescent="0.35">
      <c r="B120" s="13"/>
      <c r="C120" s="83" t="s">
        <v>7</v>
      </c>
      <c r="D120" s="113"/>
      <c r="E120" s="114"/>
      <c r="F120" s="115"/>
      <c r="G120" s="119"/>
      <c r="H120" s="114"/>
      <c r="I120" s="114"/>
      <c r="J120" s="117"/>
      <c r="K120" s="116"/>
      <c r="L120" s="114"/>
      <c r="M120" s="117"/>
      <c r="N120" s="118"/>
      <c r="O120" s="116"/>
      <c r="P120" s="117"/>
      <c r="Q120" s="116"/>
      <c r="R120" s="117"/>
      <c r="S120" s="116"/>
      <c r="T120" s="132"/>
      <c r="U120" s="116">
        <v>3</v>
      </c>
      <c r="V120" s="119">
        <v>0</v>
      </c>
      <c r="W120" s="117">
        <v>0</v>
      </c>
      <c r="X120" s="115">
        <v>0</v>
      </c>
      <c r="Y120" s="120">
        <f t="shared" si="0"/>
        <v>3</v>
      </c>
    </row>
    <row r="121" spans="2:25" ht="14.25" customHeight="1" thickBot="1" x14ac:dyDescent="0.4">
      <c r="B121" s="51"/>
      <c r="C121" s="93" t="s">
        <v>8</v>
      </c>
      <c r="D121" s="135">
        <f t="shared" ref="D121:X121" si="37">D119+D120</f>
        <v>0</v>
      </c>
      <c r="E121" s="34">
        <f t="shared" si="37"/>
        <v>0</v>
      </c>
      <c r="F121" s="35">
        <f t="shared" si="37"/>
        <v>0</v>
      </c>
      <c r="G121" s="127">
        <f t="shared" si="37"/>
        <v>0</v>
      </c>
      <c r="H121" s="122">
        <f t="shared" si="37"/>
        <v>0</v>
      </c>
      <c r="I121" s="122">
        <f t="shared" si="37"/>
        <v>0</v>
      </c>
      <c r="J121" s="123">
        <f t="shared" si="37"/>
        <v>0</v>
      </c>
      <c r="K121" s="124">
        <f t="shared" si="37"/>
        <v>0</v>
      </c>
      <c r="L121" s="122">
        <f t="shared" si="37"/>
        <v>0</v>
      </c>
      <c r="M121" s="123">
        <f t="shared" si="37"/>
        <v>0</v>
      </c>
      <c r="N121" s="125">
        <f t="shared" si="37"/>
        <v>0</v>
      </c>
      <c r="O121" s="124">
        <f t="shared" si="37"/>
        <v>0</v>
      </c>
      <c r="P121" s="123">
        <f t="shared" si="37"/>
        <v>0</v>
      </c>
      <c r="Q121" s="124">
        <f t="shared" si="37"/>
        <v>0</v>
      </c>
      <c r="R121" s="123">
        <f t="shared" si="37"/>
        <v>0</v>
      </c>
      <c r="S121" s="124">
        <f t="shared" si="37"/>
        <v>0</v>
      </c>
      <c r="T121" s="126">
        <f t="shared" si="37"/>
        <v>0</v>
      </c>
      <c r="U121" s="124">
        <f t="shared" si="37"/>
        <v>7</v>
      </c>
      <c r="V121" s="127">
        <f t="shared" si="37"/>
        <v>8</v>
      </c>
      <c r="W121" s="123">
        <f t="shared" si="37"/>
        <v>4</v>
      </c>
      <c r="X121" s="123">
        <f t="shared" si="37"/>
        <v>1</v>
      </c>
      <c r="Y121" s="128">
        <f t="shared" si="0"/>
        <v>20</v>
      </c>
    </row>
    <row r="122" spans="2:25" ht="14.25" customHeight="1" x14ac:dyDescent="0.35">
      <c r="B122" s="2" t="s">
        <v>102</v>
      </c>
      <c r="C122" s="72" t="s">
        <v>6</v>
      </c>
      <c r="D122" s="105"/>
      <c r="E122" s="106"/>
      <c r="F122" s="107"/>
      <c r="G122" s="111"/>
      <c r="H122" s="106"/>
      <c r="I122" s="106"/>
      <c r="J122" s="109"/>
      <c r="K122" s="108"/>
      <c r="L122" s="106"/>
      <c r="M122" s="109"/>
      <c r="N122" s="110"/>
      <c r="O122" s="108"/>
      <c r="P122" s="109"/>
      <c r="Q122" s="108"/>
      <c r="R122" s="109"/>
      <c r="S122" s="108"/>
      <c r="T122" s="130"/>
      <c r="U122" s="108">
        <v>6</v>
      </c>
      <c r="V122" s="111">
        <v>4</v>
      </c>
      <c r="W122" s="109">
        <v>2</v>
      </c>
      <c r="X122" s="107">
        <v>0</v>
      </c>
      <c r="Y122" s="112">
        <f t="shared" si="0"/>
        <v>12</v>
      </c>
    </row>
    <row r="123" spans="2:25" ht="14.25" customHeight="1" x14ac:dyDescent="0.35">
      <c r="B123" s="13"/>
      <c r="C123" s="83" t="s">
        <v>7</v>
      </c>
      <c r="D123" s="113"/>
      <c r="E123" s="114"/>
      <c r="F123" s="115"/>
      <c r="G123" s="119"/>
      <c r="H123" s="114"/>
      <c r="I123" s="114"/>
      <c r="J123" s="117"/>
      <c r="K123" s="116"/>
      <c r="L123" s="114"/>
      <c r="M123" s="117"/>
      <c r="N123" s="118"/>
      <c r="O123" s="116"/>
      <c r="P123" s="117"/>
      <c r="Q123" s="116"/>
      <c r="R123" s="117"/>
      <c r="S123" s="116"/>
      <c r="T123" s="132"/>
      <c r="U123" s="116">
        <v>0</v>
      </c>
      <c r="V123" s="119">
        <v>0</v>
      </c>
      <c r="W123" s="117">
        <v>2</v>
      </c>
      <c r="X123" s="115">
        <v>0</v>
      </c>
      <c r="Y123" s="120">
        <f t="shared" si="0"/>
        <v>2</v>
      </c>
    </row>
    <row r="124" spans="2:25" ht="14.25" customHeight="1" thickBot="1" x14ac:dyDescent="0.4">
      <c r="B124" s="51"/>
      <c r="C124" s="93" t="s">
        <v>8</v>
      </c>
      <c r="D124" s="121">
        <f t="shared" ref="D124:X124" si="38">D122+D123</f>
        <v>0</v>
      </c>
      <c r="E124" s="122">
        <f t="shared" si="38"/>
        <v>0</v>
      </c>
      <c r="F124" s="123">
        <f t="shared" si="38"/>
        <v>0</v>
      </c>
      <c r="G124" s="127">
        <f t="shared" si="38"/>
        <v>0</v>
      </c>
      <c r="H124" s="122">
        <f t="shared" si="38"/>
        <v>0</v>
      </c>
      <c r="I124" s="122">
        <f t="shared" si="38"/>
        <v>0</v>
      </c>
      <c r="J124" s="123">
        <f t="shared" si="38"/>
        <v>0</v>
      </c>
      <c r="K124" s="124">
        <f t="shared" si="38"/>
        <v>0</v>
      </c>
      <c r="L124" s="122">
        <f t="shared" si="38"/>
        <v>0</v>
      </c>
      <c r="M124" s="123">
        <f t="shared" si="38"/>
        <v>0</v>
      </c>
      <c r="N124" s="125">
        <f t="shared" si="38"/>
        <v>0</v>
      </c>
      <c r="O124" s="124">
        <f t="shared" si="38"/>
        <v>0</v>
      </c>
      <c r="P124" s="123">
        <f t="shared" si="38"/>
        <v>0</v>
      </c>
      <c r="Q124" s="124">
        <f t="shared" si="38"/>
        <v>0</v>
      </c>
      <c r="R124" s="123">
        <f t="shared" si="38"/>
        <v>0</v>
      </c>
      <c r="S124" s="124">
        <f t="shared" si="38"/>
        <v>0</v>
      </c>
      <c r="T124" s="126">
        <f t="shared" si="38"/>
        <v>0</v>
      </c>
      <c r="U124" s="124">
        <f t="shared" si="38"/>
        <v>6</v>
      </c>
      <c r="V124" s="127">
        <f t="shared" si="38"/>
        <v>4</v>
      </c>
      <c r="W124" s="123">
        <f t="shared" si="38"/>
        <v>4</v>
      </c>
      <c r="X124" s="123">
        <f t="shared" si="38"/>
        <v>0</v>
      </c>
      <c r="Y124" s="128">
        <f t="shared" si="0"/>
        <v>14</v>
      </c>
    </row>
    <row r="125" spans="2:25" ht="14.25" customHeight="1" x14ac:dyDescent="0.35">
      <c r="B125" s="2" t="s">
        <v>103</v>
      </c>
      <c r="C125" s="72" t="s">
        <v>6</v>
      </c>
      <c r="D125" s="105"/>
      <c r="E125" s="106"/>
      <c r="F125" s="107"/>
      <c r="G125" s="111"/>
      <c r="H125" s="106"/>
      <c r="I125" s="106"/>
      <c r="J125" s="109"/>
      <c r="K125" s="108"/>
      <c r="L125" s="106"/>
      <c r="M125" s="109"/>
      <c r="N125" s="110"/>
      <c r="O125" s="108"/>
      <c r="P125" s="109"/>
      <c r="Q125" s="108"/>
      <c r="R125" s="109"/>
      <c r="S125" s="108">
        <v>5</v>
      </c>
      <c r="T125" s="130">
        <v>8</v>
      </c>
      <c r="U125" s="108"/>
      <c r="V125" s="111"/>
      <c r="W125" s="109"/>
      <c r="X125" s="107"/>
      <c r="Y125" s="112">
        <f t="shared" si="0"/>
        <v>13</v>
      </c>
    </row>
    <row r="126" spans="2:25" ht="14.25" customHeight="1" x14ac:dyDescent="0.35">
      <c r="B126" s="13"/>
      <c r="C126" s="83" t="s">
        <v>7</v>
      </c>
      <c r="D126" s="113"/>
      <c r="E126" s="114"/>
      <c r="F126" s="115"/>
      <c r="G126" s="119"/>
      <c r="H126" s="114"/>
      <c r="I126" s="114"/>
      <c r="J126" s="117"/>
      <c r="K126" s="116"/>
      <c r="L126" s="114"/>
      <c r="M126" s="117"/>
      <c r="N126" s="118"/>
      <c r="O126" s="116"/>
      <c r="P126" s="117"/>
      <c r="Q126" s="116"/>
      <c r="R126" s="117"/>
      <c r="S126" s="116">
        <v>6</v>
      </c>
      <c r="T126" s="132">
        <v>6</v>
      </c>
      <c r="U126" s="116"/>
      <c r="V126" s="119"/>
      <c r="W126" s="117"/>
      <c r="X126" s="115"/>
      <c r="Y126" s="120">
        <f t="shared" si="0"/>
        <v>12</v>
      </c>
    </row>
    <row r="127" spans="2:25" ht="14.25" customHeight="1" thickBot="1" x14ac:dyDescent="0.4">
      <c r="B127" s="51"/>
      <c r="C127" s="93" t="s">
        <v>8</v>
      </c>
      <c r="D127" s="121">
        <f t="shared" ref="D127:X127" si="39">D125+D126</f>
        <v>0</v>
      </c>
      <c r="E127" s="122">
        <f t="shared" si="39"/>
        <v>0</v>
      </c>
      <c r="F127" s="123">
        <f t="shared" si="39"/>
        <v>0</v>
      </c>
      <c r="G127" s="127">
        <f t="shared" si="39"/>
        <v>0</v>
      </c>
      <c r="H127" s="122">
        <f t="shared" si="39"/>
        <v>0</v>
      </c>
      <c r="I127" s="122">
        <f t="shared" si="39"/>
        <v>0</v>
      </c>
      <c r="J127" s="123">
        <f t="shared" si="39"/>
        <v>0</v>
      </c>
      <c r="K127" s="124">
        <f t="shared" si="39"/>
        <v>0</v>
      </c>
      <c r="L127" s="122">
        <f t="shared" si="39"/>
        <v>0</v>
      </c>
      <c r="M127" s="123">
        <f t="shared" si="39"/>
        <v>0</v>
      </c>
      <c r="N127" s="125">
        <f t="shared" si="39"/>
        <v>0</v>
      </c>
      <c r="O127" s="124">
        <f t="shared" si="39"/>
        <v>0</v>
      </c>
      <c r="P127" s="123">
        <f t="shared" si="39"/>
        <v>0</v>
      </c>
      <c r="Q127" s="124">
        <f t="shared" si="39"/>
        <v>0</v>
      </c>
      <c r="R127" s="123">
        <f t="shared" si="39"/>
        <v>0</v>
      </c>
      <c r="S127" s="124">
        <f t="shared" si="39"/>
        <v>11</v>
      </c>
      <c r="T127" s="126">
        <f t="shared" si="39"/>
        <v>14</v>
      </c>
      <c r="U127" s="124">
        <f t="shared" si="39"/>
        <v>0</v>
      </c>
      <c r="V127" s="127">
        <f t="shared" si="39"/>
        <v>0</v>
      </c>
      <c r="W127" s="123">
        <f t="shared" si="39"/>
        <v>0</v>
      </c>
      <c r="X127" s="123">
        <f t="shared" si="39"/>
        <v>0</v>
      </c>
      <c r="Y127" s="128">
        <f t="shared" si="0"/>
        <v>25</v>
      </c>
    </row>
    <row r="128" spans="2:25" ht="14.25" customHeight="1" x14ac:dyDescent="0.35">
      <c r="B128" s="2" t="s">
        <v>104</v>
      </c>
      <c r="C128" s="72" t="s">
        <v>6</v>
      </c>
      <c r="D128" s="105"/>
      <c r="E128" s="106"/>
      <c r="F128" s="107"/>
      <c r="G128" s="136">
        <v>48</v>
      </c>
      <c r="H128" s="106">
        <v>40</v>
      </c>
      <c r="I128" s="106">
        <v>30</v>
      </c>
      <c r="J128" s="109">
        <v>78</v>
      </c>
      <c r="K128" s="108"/>
      <c r="L128" s="106"/>
      <c r="M128" s="109"/>
      <c r="N128" s="110"/>
      <c r="O128" s="108"/>
      <c r="P128" s="109"/>
      <c r="Q128" s="108"/>
      <c r="R128" s="109"/>
      <c r="S128" s="108"/>
      <c r="T128" s="130"/>
      <c r="U128" s="108"/>
      <c r="V128" s="111"/>
      <c r="W128" s="109"/>
      <c r="X128" s="107"/>
      <c r="Y128" s="112">
        <f t="shared" si="0"/>
        <v>196</v>
      </c>
    </row>
    <row r="129" spans="2:25" ht="14.25" customHeight="1" x14ac:dyDescent="0.35">
      <c r="B129" s="13"/>
      <c r="C129" s="83" t="s">
        <v>7</v>
      </c>
      <c r="D129" s="113"/>
      <c r="E129" s="114"/>
      <c r="F129" s="115"/>
      <c r="G129" s="25">
        <v>21</v>
      </c>
      <c r="H129" s="114">
        <v>23</v>
      </c>
      <c r="I129" s="114">
        <v>14</v>
      </c>
      <c r="J129" s="117">
        <v>21</v>
      </c>
      <c r="K129" s="116"/>
      <c r="L129" s="114"/>
      <c r="M129" s="117"/>
      <c r="N129" s="118"/>
      <c r="O129" s="116"/>
      <c r="P129" s="117"/>
      <c r="Q129" s="116"/>
      <c r="R129" s="117"/>
      <c r="S129" s="116"/>
      <c r="T129" s="132"/>
      <c r="U129" s="116"/>
      <c r="V129" s="119"/>
      <c r="W129" s="117"/>
      <c r="X129" s="115"/>
      <c r="Y129" s="120">
        <f t="shared" si="0"/>
        <v>79</v>
      </c>
    </row>
    <row r="130" spans="2:25" ht="14.25" customHeight="1" thickBot="1" x14ac:dyDescent="0.4">
      <c r="B130" s="51"/>
      <c r="C130" s="93" t="s">
        <v>8</v>
      </c>
      <c r="D130" s="121">
        <f t="shared" ref="D130:X130" si="40">D128+D129</f>
        <v>0</v>
      </c>
      <c r="E130" s="122">
        <f t="shared" si="40"/>
        <v>0</v>
      </c>
      <c r="F130" s="123">
        <f t="shared" si="40"/>
        <v>0</v>
      </c>
      <c r="G130" s="32">
        <f t="shared" si="40"/>
        <v>69</v>
      </c>
      <c r="H130" s="122">
        <f t="shared" si="40"/>
        <v>63</v>
      </c>
      <c r="I130" s="122">
        <f t="shared" si="40"/>
        <v>44</v>
      </c>
      <c r="J130" s="123">
        <f t="shared" si="40"/>
        <v>99</v>
      </c>
      <c r="K130" s="124">
        <f t="shared" si="40"/>
        <v>0</v>
      </c>
      <c r="L130" s="122">
        <f t="shared" si="40"/>
        <v>0</v>
      </c>
      <c r="M130" s="123">
        <f t="shared" si="40"/>
        <v>0</v>
      </c>
      <c r="N130" s="125">
        <f t="shared" si="40"/>
        <v>0</v>
      </c>
      <c r="O130" s="124">
        <f t="shared" si="40"/>
        <v>0</v>
      </c>
      <c r="P130" s="123">
        <f t="shared" si="40"/>
        <v>0</v>
      </c>
      <c r="Q130" s="124">
        <f t="shared" si="40"/>
        <v>0</v>
      </c>
      <c r="R130" s="123">
        <f t="shared" si="40"/>
        <v>0</v>
      </c>
      <c r="S130" s="124">
        <f t="shared" si="40"/>
        <v>0</v>
      </c>
      <c r="T130" s="126">
        <f t="shared" si="40"/>
        <v>0</v>
      </c>
      <c r="U130" s="124">
        <f t="shared" si="40"/>
        <v>0</v>
      </c>
      <c r="V130" s="127">
        <f t="shared" si="40"/>
        <v>0</v>
      </c>
      <c r="W130" s="123">
        <f t="shared" si="40"/>
        <v>0</v>
      </c>
      <c r="X130" s="123">
        <f t="shared" si="40"/>
        <v>0</v>
      </c>
      <c r="Y130" s="128">
        <f t="shared" si="0"/>
        <v>275</v>
      </c>
    </row>
    <row r="131" spans="2:25" ht="14.25" customHeight="1" x14ac:dyDescent="0.35">
      <c r="B131" s="2" t="s">
        <v>20</v>
      </c>
      <c r="C131" s="72" t="s">
        <v>6</v>
      </c>
      <c r="D131" s="105"/>
      <c r="E131" s="106"/>
      <c r="F131" s="107"/>
      <c r="G131" s="136">
        <v>6</v>
      </c>
      <c r="H131" s="106"/>
      <c r="I131" s="106"/>
      <c r="J131" s="109"/>
      <c r="K131" s="108"/>
      <c r="L131" s="106"/>
      <c r="M131" s="109"/>
      <c r="N131" s="110"/>
      <c r="O131" s="108"/>
      <c r="P131" s="109"/>
      <c r="Q131" s="108"/>
      <c r="R131" s="109"/>
      <c r="S131" s="108"/>
      <c r="T131" s="130"/>
      <c r="U131" s="108"/>
      <c r="V131" s="111"/>
      <c r="W131" s="109"/>
      <c r="X131" s="107"/>
      <c r="Y131" s="112">
        <f t="shared" si="0"/>
        <v>6</v>
      </c>
    </row>
    <row r="132" spans="2:25" ht="14.25" customHeight="1" x14ac:dyDescent="0.35">
      <c r="B132" s="13"/>
      <c r="C132" s="83" t="s">
        <v>7</v>
      </c>
      <c r="D132" s="113"/>
      <c r="E132" s="114"/>
      <c r="F132" s="115"/>
      <c r="G132" s="25">
        <v>6</v>
      </c>
      <c r="H132" s="114"/>
      <c r="I132" s="114"/>
      <c r="J132" s="117"/>
      <c r="K132" s="116"/>
      <c r="L132" s="114"/>
      <c r="M132" s="117"/>
      <c r="N132" s="118"/>
      <c r="O132" s="116"/>
      <c r="P132" s="117"/>
      <c r="Q132" s="116"/>
      <c r="R132" s="117"/>
      <c r="S132" s="116"/>
      <c r="T132" s="132"/>
      <c r="U132" s="116"/>
      <c r="V132" s="119"/>
      <c r="W132" s="117"/>
      <c r="X132" s="115"/>
      <c r="Y132" s="120">
        <f t="shared" si="0"/>
        <v>6</v>
      </c>
    </row>
    <row r="133" spans="2:25" ht="14.25" customHeight="1" thickBot="1" x14ac:dyDescent="0.4">
      <c r="B133" s="51"/>
      <c r="C133" s="93" t="s">
        <v>8</v>
      </c>
      <c r="D133" s="121">
        <f t="shared" ref="D133:X133" si="41">D131+D132</f>
        <v>0</v>
      </c>
      <c r="E133" s="122">
        <f t="shared" si="41"/>
        <v>0</v>
      </c>
      <c r="F133" s="123">
        <f t="shared" si="41"/>
        <v>0</v>
      </c>
      <c r="G133" s="32">
        <f t="shared" si="41"/>
        <v>12</v>
      </c>
      <c r="H133" s="122">
        <f t="shared" si="41"/>
        <v>0</v>
      </c>
      <c r="I133" s="122">
        <f t="shared" si="41"/>
        <v>0</v>
      </c>
      <c r="J133" s="123">
        <f t="shared" si="41"/>
        <v>0</v>
      </c>
      <c r="K133" s="124">
        <f t="shared" si="41"/>
        <v>0</v>
      </c>
      <c r="L133" s="122">
        <f t="shared" si="41"/>
        <v>0</v>
      </c>
      <c r="M133" s="123">
        <f t="shared" si="41"/>
        <v>0</v>
      </c>
      <c r="N133" s="125">
        <f t="shared" si="41"/>
        <v>0</v>
      </c>
      <c r="O133" s="124">
        <f t="shared" si="41"/>
        <v>0</v>
      </c>
      <c r="P133" s="123">
        <f t="shared" si="41"/>
        <v>0</v>
      </c>
      <c r="Q133" s="124">
        <f t="shared" si="41"/>
        <v>0</v>
      </c>
      <c r="R133" s="123">
        <f t="shared" si="41"/>
        <v>0</v>
      </c>
      <c r="S133" s="124">
        <f t="shared" si="41"/>
        <v>0</v>
      </c>
      <c r="T133" s="126">
        <f t="shared" si="41"/>
        <v>0</v>
      </c>
      <c r="U133" s="124">
        <f t="shared" si="41"/>
        <v>0</v>
      </c>
      <c r="V133" s="127">
        <f t="shared" si="41"/>
        <v>0</v>
      </c>
      <c r="W133" s="123">
        <f t="shared" si="41"/>
        <v>0</v>
      </c>
      <c r="X133" s="123">
        <f t="shared" si="41"/>
        <v>0</v>
      </c>
      <c r="Y133" s="128">
        <f t="shared" si="0"/>
        <v>12</v>
      </c>
    </row>
    <row r="134" spans="2:25" ht="14.25" customHeight="1" x14ac:dyDescent="0.35">
      <c r="B134" s="2" t="s">
        <v>105</v>
      </c>
      <c r="C134" s="72" t="s">
        <v>6</v>
      </c>
      <c r="D134" s="105"/>
      <c r="E134" s="106"/>
      <c r="F134" s="107"/>
      <c r="G134" s="136">
        <v>38</v>
      </c>
      <c r="H134" s="76">
        <v>44</v>
      </c>
      <c r="I134" s="76">
        <v>26</v>
      </c>
      <c r="J134" s="77">
        <v>58</v>
      </c>
      <c r="K134" s="108"/>
      <c r="L134" s="106"/>
      <c r="M134" s="109"/>
      <c r="N134" s="110"/>
      <c r="O134" s="108"/>
      <c r="P134" s="109"/>
      <c r="Q134" s="78"/>
      <c r="R134" s="77"/>
      <c r="S134" s="78"/>
      <c r="T134" s="79"/>
      <c r="U134" s="78"/>
      <c r="V134" s="111"/>
      <c r="W134" s="109"/>
      <c r="X134" s="107"/>
      <c r="Y134" s="112">
        <f t="shared" si="0"/>
        <v>166</v>
      </c>
    </row>
    <row r="135" spans="2:25" ht="14.25" customHeight="1" x14ac:dyDescent="0.35">
      <c r="B135" s="13"/>
      <c r="C135" s="83" t="s">
        <v>7</v>
      </c>
      <c r="D135" s="113"/>
      <c r="E135" s="114"/>
      <c r="F135" s="115"/>
      <c r="G135" s="25">
        <v>10</v>
      </c>
      <c r="H135" s="42">
        <v>13</v>
      </c>
      <c r="I135" s="42">
        <v>6</v>
      </c>
      <c r="J135" s="87">
        <v>15</v>
      </c>
      <c r="K135" s="116"/>
      <c r="L135" s="114"/>
      <c r="M135" s="117"/>
      <c r="N135" s="118"/>
      <c r="O135" s="116"/>
      <c r="P135" s="117"/>
      <c r="Q135" s="88"/>
      <c r="R135" s="87"/>
      <c r="S135" s="88"/>
      <c r="T135" s="89"/>
      <c r="U135" s="88"/>
      <c r="V135" s="119"/>
      <c r="W135" s="117"/>
      <c r="X135" s="115"/>
      <c r="Y135" s="120">
        <f t="shared" si="0"/>
        <v>44</v>
      </c>
    </row>
    <row r="136" spans="2:25" ht="14.25" customHeight="1" thickBot="1" x14ac:dyDescent="0.4">
      <c r="B136" s="51"/>
      <c r="C136" s="93" t="s">
        <v>8</v>
      </c>
      <c r="D136" s="121">
        <f t="shared" ref="D136:X136" si="42">D134+D135</f>
        <v>0</v>
      </c>
      <c r="E136" s="122">
        <f t="shared" si="42"/>
        <v>0</v>
      </c>
      <c r="F136" s="123">
        <f t="shared" si="42"/>
        <v>0</v>
      </c>
      <c r="G136" s="32">
        <f t="shared" si="42"/>
        <v>48</v>
      </c>
      <c r="H136" s="34">
        <f t="shared" si="42"/>
        <v>57</v>
      </c>
      <c r="I136" s="34">
        <f t="shared" si="42"/>
        <v>32</v>
      </c>
      <c r="J136" s="35">
        <f t="shared" si="42"/>
        <v>73</v>
      </c>
      <c r="K136" s="124">
        <f t="shared" si="42"/>
        <v>0</v>
      </c>
      <c r="L136" s="122">
        <f t="shared" si="42"/>
        <v>0</v>
      </c>
      <c r="M136" s="123">
        <f t="shared" si="42"/>
        <v>0</v>
      </c>
      <c r="N136" s="125">
        <f t="shared" si="42"/>
        <v>0</v>
      </c>
      <c r="O136" s="124">
        <f t="shared" si="42"/>
        <v>0</v>
      </c>
      <c r="P136" s="123">
        <f t="shared" si="42"/>
        <v>0</v>
      </c>
      <c r="Q136" s="124">
        <f t="shared" si="42"/>
        <v>0</v>
      </c>
      <c r="R136" s="123">
        <f t="shared" si="42"/>
        <v>0</v>
      </c>
      <c r="S136" s="124">
        <f t="shared" si="42"/>
        <v>0</v>
      </c>
      <c r="T136" s="126">
        <f t="shared" si="42"/>
        <v>0</v>
      </c>
      <c r="U136" s="124">
        <f t="shared" si="42"/>
        <v>0</v>
      </c>
      <c r="V136" s="127">
        <f t="shared" si="42"/>
        <v>0</v>
      </c>
      <c r="W136" s="123">
        <f t="shared" si="42"/>
        <v>0</v>
      </c>
      <c r="X136" s="123">
        <f t="shared" si="42"/>
        <v>0</v>
      </c>
      <c r="Y136" s="128">
        <f t="shared" si="0"/>
        <v>210</v>
      </c>
    </row>
    <row r="137" spans="2:25" ht="14.25" customHeight="1" x14ac:dyDescent="0.35">
      <c r="B137" s="2" t="s">
        <v>21</v>
      </c>
      <c r="C137" s="72" t="s">
        <v>6</v>
      </c>
      <c r="D137" s="105"/>
      <c r="E137" s="76"/>
      <c r="F137" s="129"/>
      <c r="G137" s="136">
        <v>2</v>
      </c>
      <c r="H137" s="76"/>
      <c r="I137" s="76"/>
      <c r="J137" s="77"/>
      <c r="K137" s="78"/>
      <c r="L137" s="76"/>
      <c r="M137" s="77"/>
      <c r="N137" s="110"/>
      <c r="O137" s="108"/>
      <c r="P137" s="109"/>
      <c r="Q137" s="108"/>
      <c r="R137" s="109"/>
      <c r="S137" s="108"/>
      <c r="T137" s="130"/>
      <c r="U137" s="108"/>
      <c r="V137" s="111"/>
      <c r="W137" s="109"/>
      <c r="X137" s="107"/>
      <c r="Y137" s="112">
        <f t="shared" si="0"/>
        <v>2</v>
      </c>
    </row>
    <row r="138" spans="2:25" ht="14.25" customHeight="1" x14ac:dyDescent="0.35">
      <c r="B138" s="13"/>
      <c r="C138" s="83" t="s">
        <v>7</v>
      </c>
      <c r="D138" s="113"/>
      <c r="E138" s="42"/>
      <c r="F138" s="131"/>
      <c r="G138" s="25">
        <v>54</v>
      </c>
      <c r="H138" s="42"/>
      <c r="I138" s="42"/>
      <c r="J138" s="87"/>
      <c r="K138" s="88"/>
      <c r="L138" s="42"/>
      <c r="M138" s="87"/>
      <c r="N138" s="118"/>
      <c r="O138" s="116"/>
      <c r="P138" s="117"/>
      <c r="Q138" s="116"/>
      <c r="R138" s="117"/>
      <c r="S138" s="116"/>
      <c r="T138" s="132"/>
      <c r="U138" s="116"/>
      <c r="V138" s="119"/>
      <c r="W138" s="117"/>
      <c r="X138" s="115"/>
      <c r="Y138" s="120">
        <f t="shared" si="0"/>
        <v>54</v>
      </c>
    </row>
    <row r="139" spans="2:25" ht="14.25" customHeight="1" thickBot="1" x14ac:dyDescent="0.4">
      <c r="B139" s="51"/>
      <c r="C139" s="93" t="s">
        <v>8</v>
      </c>
      <c r="D139" s="121">
        <f t="shared" ref="D139:X139" si="43">D137+D138</f>
        <v>0</v>
      </c>
      <c r="E139" s="122">
        <f t="shared" si="43"/>
        <v>0</v>
      </c>
      <c r="F139" s="123">
        <f t="shared" si="43"/>
        <v>0</v>
      </c>
      <c r="G139" s="32">
        <f t="shared" si="43"/>
        <v>56</v>
      </c>
      <c r="H139" s="34">
        <f t="shared" si="43"/>
        <v>0</v>
      </c>
      <c r="I139" s="34">
        <f t="shared" si="43"/>
        <v>0</v>
      </c>
      <c r="J139" s="35">
        <f t="shared" si="43"/>
        <v>0</v>
      </c>
      <c r="K139" s="124">
        <f t="shared" si="43"/>
        <v>0</v>
      </c>
      <c r="L139" s="122">
        <f t="shared" si="43"/>
        <v>0</v>
      </c>
      <c r="M139" s="123">
        <f t="shared" si="43"/>
        <v>0</v>
      </c>
      <c r="N139" s="125">
        <f t="shared" si="43"/>
        <v>0</v>
      </c>
      <c r="O139" s="124">
        <f t="shared" si="43"/>
        <v>0</v>
      </c>
      <c r="P139" s="123">
        <f t="shared" si="43"/>
        <v>0</v>
      </c>
      <c r="Q139" s="124">
        <f t="shared" si="43"/>
        <v>0</v>
      </c>
      <c r="R139" s="123">
        <f t="shared" si="43"/>
        <v>0</v>
      </c>
      <c r="S139" s="124">
        <f t="shared" si="43"/>
        <v>0</v>
      </c>
      <c r="T139" s="126">
        <f t="shared" si="43"/>
        <v>0</v>
      </c>
      <c r="U139" s="124">
        <f t="shared" si="43"/>
        <v>0</v>
      </c>
      <c r="V139" s="127">
        <f t="shared" si="43"/>
        <v>0</v>
      </c>
      <c r="W139" s="123">
        <f t="shared" si="43"/>
        <v>0</v>
      </c>
      <c r="X139" s="123">
        <f t="shared" si="43"/>
        <v>0</v>
      </c>
      <c r="Y139" s="128">
        <f t="shared" si="0"/>
        <v>56</v>
      </c>
    </row>
    <row r="140" spans="2:25" ht="14.25" customHeight="1" x14ac:dyDescent="0.35">
      <c r="B140" s="2" t="s">
        <v>22</v>
      </c>
      <c r="C140" s="72" t="s">
        <v>6</v>
      </c>
      <c r="D140" s="133"/>
      <c r="E140" s="76"/>
      <c r="F140" s="129"/>
      <c r="G140" s="80"/>
      <c r="H140" s="76"/>
      <c r="I140" s="106"/>
      <c r="J140" s="109"/>
      <c r="K140" s="108"/>
      <c r="L140" s="106"/>
      <c r="M140" s="109"/>
      <c r="N140" s="110"/>
      <c r="O140" s="108"/>
      <c r="P140" s="109"/>
      <c r="Q140" s="108">
        <v>4</v>
      </c>
      <c r="R140" s="109"/>
      <c r="S140" s="108"/>
      <c r="T140" s="130"/>
      <c r="U140" s="108"/>
      <c r="V140" s="111"/>
      <c r="W140" s="109"/>
      <c r="X140" s="107"/>
      <c r="Y140" s="82">
        <f t="shared" si="0"/>
        <v>4</v>
      </c>
    </row>
    <row r="141" spans="2:25" ht="14.25" customHeight="1" x14ac:dyDescent="0.35">
      <c r="B141" s="13"/>
      <c r="C141" s="83" t="s">
        <v>7</v>
      </c>
      <c r="D141" s="134"/>
      <c r="E141" s="42"/>
      <c r="F141" s="131"/>
      <c r="G141" s="90"/>
      <c r="H141" s="42"/>
      <c r="I141" s="114"/>
      <c r="J141" s="117"/>
      <c r="K141" s="116"/>
      <c r="L141" s="114"/>
      <c r="M141" s="117"/>
      <c r="N141" s="118"/>
      <c r="O141" s="116"/>
      <c r="P141" s="117"/>
      <c r="Q141" s="116">
        <v>1</v>
      </c>
      <c r="R141" s="117"/>
      <c r="S141" s="116"/>
      <c r="T141" s="132"/>
      <c r="U141" s="116"/>
      <c r="V141" s="119"/>
      <c r="W141" s="117"/>
      <c r="X141" s="115"/>
      <c r="Y141" s="92">
        <f t="shared" si="0"/>
        <v>1</v>
      </c>
    </row>
    <row r="142" spans="2:25" ht="14.25" customHeight="1" thickBot="1" x14ac:dyDescent="0.4">
      <c r="B142" s="51"/>
      <c r="C142" s="93" t="s">
        <v>8</v>
      </c>
      <c r="D142" s="121">
        <f t="shared" ref="D142:X142" si="44">D140+D141</f>
        <v>0</v>
      </c>
      <c r="E142" s="122">
        <f t="shared" si="44"/>
        <v>0</v>
      </c>
      <c r="F142" s="123">
        <f t="shared" si="44"/>
        <v>0</v>
      </c>
      <c r="G142" s="57">
        <f t="shared" si="44"/>
        <v>0</v>
      </c>
      <c r="H142" s="34">
        <f t="shared" si="44"/>
        <v>0</v>
      </c>
      <c r="I142" s="34">
        <f t="shared" si="44"/>
        <v>0</v>
      </c>
      <c r="J142" s="35">
        <f t="shared" si="44"/>
        <v>0</v>
      </c>
      <c r="K142" s="124">
        <f t="shared" si="44"/>
        <v>0</v>
      </c>
      <c r="L142" s="122">
        <f t="shared" si="44"/>
        <v>0</v>
      </c>
      <c r="M142" s="123">
        <f t="shared" si="44"/>
        <v>0</v>
      </c>
      <c r="N142" s="125">
        <f t="shared" si="44"/>
        <v>0</v>
      </c>
      <c r="O142" s="124">
        <f t="shared" si="44"/>
        <v>0</v>
      </c>
      <c r="P142" s="123">
        <f t="shared" si="44"/>
        <v>0</v>
      </c>
      <c r="Q142" s="124">
        <f t="shared" si="44"/>
        <v>5</v>
      </c>
      <c r="R142" s="123">
        <f t="shared" si="44"/>
        <v>0</v>
      </c>
      <c r="S142" s="124">
        <f t="shared" si="44"/>
        <v>0</v>
      </c>
      <c r="T142" s="126">
        <f t="shared" si="44"/>
        <v>0</v>
      </c>
      <c r="U142" s="124">
        <f t="shared" si="44"/>
        <v>0</v>
      </c>
      <c r="V142" s="127">
        <f t="shared" si="44"/>
        <v>0</v>
      </c>
      <c r="W142" s="123">
        <f t="shared" si="44"/>
        <v>0</v>
      </c>
      <c r="X142" s="123">
        <f t="shared" si="44"/>
        <v>0</v>
      </c>
      <c r="Y142" s="128">
        <f t="shared" si="0"/>
        <v>5</v>
      </c>
    </row>
    <row r="143" spans="2:25" ht="14.25" customHeight="1" x14ac:dyDescent="0.35">
      <c r="B143" s="2" t="s">
        <v>23</v>
      </c>
      <c r="C143" s="72" t="s">
        <v>6</v>
      </c>
      <c r="D143" s="105"/>
      <c r="E143" s="106"/>
      <c r="F143" s="107"/>
      <c r="G143" s="111"/>
      <c r="H143" s="106"/>
      <c r="I143" s="106"/>
      <c r="J143" s="109"/>
      <c r="K143" s="108"/>
      <c r="L143" s="106"/>
      <c r="M143" s="109"/>
      <c r="N143" s="110"/>
      <c r="O143" s="108"/>
      <c r="P143" s="109"/>
      <c r="Q143" s="108"/>
      <c r="R143" s="109"/>
      <c r="S143" s="108">
        <v>5</v>
      </c>
      <c r="T143" s="130"/>
      <c r="U143" s="108"/>
      <c r="V143" s="111"/>
      <c r="W143" s="109"/>
      <c r="X143" s="107"/>
      <c r="Y143" s="112">
        <f t="shared" si="0"/>
        <v>5</v>
      </c>
    </row>
    <row r="144" spans="2:25" ht="14.25" customHeight="1" x14ac:dyDescent="0.35">
      <c r="B144" s="13"/>
      <c r="C144" s="83" t="s">
        <v>7</v>
      </c>
      <c r="D144" s="113"/>
      <c r="E144" s="114"/>
      <c r="F144" s="115"/>
      <c r="G144" s="119"/>
      <c r="H144" s="114"/>
      <c r="I144" s="114"/>
      <c r="J144" s="117"/>
      <c r="K144" s="116"/>
      <c r="L144" s="114"/>
      <c r="M144" s="117"/>
      <c r="N144" s="118"/>
      <c r="O144" s="116"/>
      <c r="P144" s="117"/>
      <c r="Q144" s="116"/>
      <c r="R144" s="117"/>
      <c r="S144" s="116">
        <v>0</v>
      </c>
      <c r="T144" s="132"/>
      <c r="U144" s="116"/>
      <c r="V144" s="119"/>
      <c r="W144" s="117"/>
      <c r="X144" s="115"/>
      <c r="Y144" s="120">
        <f t="shared" si="0"/>
        <v>0</v>
      </c>
    </row>
    <row r="145" spans="2:25" ht="14.25" customHeight="1" thickBot="1" x14ac:dyDescent="0.4">
      <c r="B145" s="51"/>
      <c r="C145" s="93" t="s">
        <v>8</v>
      </c>
      <c r="D145" s="135">
        <f t="shared" ref="D145:X145" si="45">D143+D144</f>
        <v>0</v>
      </c>
      <c r="E145" s="34">
        <f t="shared" si="45"/>
        <v>0</v>
      </c>
      <c r="F145" s="35">
        <f t="shared" si="45"/>
        <v>0</v>
      </c>
      <c r="G145" s="127">
        <f t="shared" si="45"/>
        <v>0</v>
      </c>
      <c r="H145" s="122">
        <f t="shared" si="45"/>
        <v>0</v>
      </c>
      <c r="I145" s="122">
        <f t="shared" si="45"/>
        <v>0</v>
      </c>
      <c r="J145" s="123">
        <f t="shared" si="45"/>
        <v>0</v>
      </c>
      <c r="K145" s="124">
        <f t="shared" si="45"/>
        <v>0</v>
      </c>
      <c r="L145" s="122">
        <f t="shared" si="45"/>
        <v>0</v>
      </c>
      <c r="M145" s="123">
        <f t="shared" si="45"/>
        <v>0</v>
      </c>
      <c r="N145" s="125">
        <f t="shared" si="45"/>
        <v>0</v>
      </c>
      <c r="O145" s="124">
        <f t="shared" si="45"/>
        <v>0</v>
      </c>
      <c r="P145" s="123">
        <f t="shared" si="45"/>
        <v>0</v>
      </c>
      <c r="Q145" s="124">
        <f t="shared" si="45"/>
        <v>0</v>
      </c>
      <c r="R145" s="123">
        <f t="shared" si="45"/>
        <v>0</v>
      </c>
      <c r="S145" s="124">
        <f t="shared" si="45"/>
        <v>5</v>
      </c>
      <c r="T145" s="126">
        <f t="shared" si="45"/>
        <v>0</v>
      </c>
      <c r="U145" s="124">
        <f t="shared" si="45"/>
        <v>0</v>
      </c>
      <c r="V145" s="127">
        <f t="shared" si="45"/>
        <v>0</v>
      </c>
      <c r="W145" s="123">
        <f t="shared" si="45"/>
        <v>0</v>
      </c>
      <c r="X145" s="123">
        <f t="shared" si="45"/>
        <v>0</v>
      </c>
      <c r="Y145" s="128">
        <f t="shared" si="0"/>
        <v>5</v>
      </c>
    </row>
    <row r="146" spans="2:25" ht="14.25" customHeight="1" x14ac:dyDescent="0.35">
      <c r="B146" s="2" t="s">
        <v>24</v>
      </c>
      <c r="C146" s="72" t="s">
        <v>6</v>
      </c>
      <c r="D146" s="105"/>
      <c r="E146" s="106"/>
      <c r="F146" s="107"/>
      <c r="G146" s="111"/>
      <c r="H146" s="106"/>
      <c r="I146" s="106"/>
      <c r="J146" s="109"/>
      <c r="K146" s="108"/>
      <c r="L146" s="106"/>
      <c r="M146" s="109"/>
      <c r="N146" s="110"/>
      <c r="O146" s="108"/>
      <c r="P146" s="109"/>
      <c r="Q146" s="108"/>
      <c r="R146" s="109"/>
      <c r="S146" s="108">
        <v>6</v>
      </c>
      <c r="T146" s="130"/>
      <c r="U146" s="108"/>
      <c r="V146" s="111"/>
      <c r="W146" s="109"/>
      <c r="X146" s="107"/>
      <c r="Y146" s="112">
        <f t="shared" si="0"/>
        <v>6</v>
      </c>
    </row>
    <row r="147" spans="2:25" ht="14.25" customHeight="1" x14ac:dyDescent="0.35">
      <c r="B147" s="13"/>
      <c r="C147" s="83" t="s">
        <v>7</v>
      </c>
      <c r="D147" s="113"/>
      <c r="E147" s="114"/>
      <c r="F147" s="115"/>
      <c r="G147" s="119"/>
      <c r="H147" s="114"/>
      <c r="I147" s="114"/>
      <c r="J147" s="117"/>
      <c r="K147" s="116"/>
      <c r="L147" s="114"/>
      <c r="M147" s="117"/>
      <c r="N147" s="118"/>
      <c r="O147" s="116"/>
      <c r="P147" s="117"/>
      <c r="Q147" s="116"/>
      <c r="R147" s="117"/>
      <c r="S147" s="116">
        <v>1</v>
      </c>
      <c r="T147" s="132"/>
      <c r="U147" s="116"/>
      <c r="V147" s="119"/>
      <c r="W147" s="117"/>
      <c r="X147" s="115"/>
      <c r="Y147" s="120">
        <f t="shared" si="0"/>
        <v>1</v>
      </c>
    </row>
    <row r="148" spans="2:25" ht="14.25" customHeight="1" thickBot="1" x14ac:dyDescent="0.4">
      <c r="B148" s="51"/>
      <c r="C148" s="93" t="s">
        <v>8</v>
      </c>
      <c r="D148" s="121">
        <f t="shared" ref="D148:X148" si="46">D146+D147</f>
        <v>0</v>
      </c>
      <c r="E148" s="122">
        <f t="shared" si="46"/>
        <v>0</v>
      </c>
      <c r="F148" s="123">
        <f t="shared" si="46"/>
        <v>0</v>
      </c>
      <c r="G148" s="127">
        <f t="shared" si="46"/>
        <v>0</v>
      </c>
      <c r="H148" s="122">
        <f t="shared" si="46"/>
        <v>0</v>
      </c>
      <c r="I148" s="122">
        <f t="shared" si="46"/>
        <v>0</v>
      </c>
      <c r="J148" s="123">
        <f t="shared" si="46"/>
        <v>0</v>
      </c>
      <c r="K148" s="124">
        <f t="shared" si="46"/>
        <v>0</v>
      </c>
      <c r="L148" s="122">
        <f t="shared" si="46"/>
        <v>0</v>
      </c>
      <c r="M148" s="123">
        <f t="shared" si="46"/>
        <v>0</v>
      </c>
      <c r="N148" s="125">
        <f t="shared" si="46"/>
        <v>0</v>
      </c>
      <c r="O148" s="124">
        <f t="shared" si="46"/>
        <v>0</v>
      </c>
      <c r="P148" s="123">
        <f t="shared" si="46"/>
        <v>0</v>
      </c>
      <c r="Q148" s="124">
        <f t="shared" si="46"/>
        <v>0</v>
      </c>
      <c r="R148" s="123">
        <f t="shared" si="46"/>
        <v>0</v>
      </c>
      <c r="S148" s="124">
        <f t="shared" si="46"/>
        <v>7</v>
      </c>
      <c r="T148" s="126">
        <f t="shared" si="46"/>
        <v>0</v>
      </c>
      <c r="U148" s="124">
        <f t="shared" si="46"/>
        <v>0</v>
      </c>
      <c r="V148" s="127">
        <f t="shared" si="46"/>
        <v>0</v>
      </c>
      <c r="W148" s="123">
        <f t="shared" si="46"/>
        <v>0</v>
      </c>
      <c r="X148" s="123">
        <f t="shared" si="46"/>
        <v>0</v>
      </c>
      <c r="Y148" s="128">
        <f t="shared" si="0"/>
        <v>7</v>
      </c>
    </row>
    <row r="149" spans="2:25" ht="14.25" customHeight="1" x14ac:dyDescent="0.35">
      <c r="B149" s="2" t="s">
        <v>106</v>
      </c>
      <c r="C149" s="72" t="s">
        <v>6</v>
      </c>
      <c r="D149" s="105"/>
      <c r="E149" s="106"/>
      <c r="F149" s="107"/>
      <c r="G149" s="111"/>
      <c r="H149" s="106"/>
      <c r="I149" s="106"/>
      <c r="J149" s="109"/>
      <c r="K149" s="108"/>
      <c r="L149" s="106"/>
      <c r="M149" s="109"/>
      <c r="N149" s="110"/>
      <c r="O149" s="108"/>
      <c r="P149" s="109"/>
      <c r="Q149" s="108"/>
      <c r="R149" s="109"/>
      <c r="S149" s="108">
        <v>17</v>
      </c>
      <c r="T149" s="130">
        <v>27</v>
      </c>
      <c r="U149" s="108"/>
      <c r="V149" s="111"/>
      <c r="W149" s="109"/>
      <c r="X149" s="107"/>
      <c r="Y149" s="112">
        <f t="shared" si="0"/>
        <v>44</v>
      </c>
    </row>
    <row r="150" spans="2:25" ht="14.25" customHeight="1" x14ac:dyDescent="0.35">
      <c r="B150" s="13"/>
      <c r="C150" s="83" t="s">
        <v>7</v>
      </c>
      <c r="D150" s="113"/>
      <c r="E150" s="114"/>
      <c r="F150" s="115"/>
      <c r="G150" s="119"/>
      <c r="H150" s="114"/>
      <c r="I150" s="114"/>
      <c r="J150" s="117"/>
      <c r="K150" s="116"/>
      <c r="L150" s="114"/>
      <c r="M150" s="117"/>
      <c r="N150" s="118"/>
      <c r="O150" s="116"/>
      <c r="P150" s="117"/>
      <c r="Q150" s="116"/>
      <c r="R150" s="117"/>
      <c r="S150" s="116">
        <v>1</v>
      </c>
      <c r="T150" s="132">
        <v>9</v>
      </c>
      <c r="U150" s="116"/>
      <c r="V150" s="119"/>
      <c r="W150" s="117"/>
      <c r="X150" s="115"/>
      <c r="Y150" s="120">
        <f t="shared" si="0"/>
        <v>10</v>
      </c>
    </row>
    <row r="151" spans="2:25" ht="14.25" customHeight="1" thickBot="1" x14ac:dyDescent="0.4">
      <c r="B151" s="51"/>
      <c r="C151" s="93" t="s">
        <v>8</v>
      </c>
      <c r="D151" s="121">
        <f t="shared" ref="D151:X151" si="47">D149+D150</f>
        <v>0</v>
      </c>
      <c r="E151" s="122">
        <f t="shared" si="47"/>
        <v>0</v>
      </c>
      <c r="F151" s="123">
        <f t="shared" si="47"/>
        <v>0</v>
      </c>
      <c r="G151" s="127">
        <f t="shared" si="47"/>
        <v>0</v>
      </c>
      <c r="H151" s="122">
        <f t="shared" si="47"/>
        <v>0</v>
      </c>
      <c r="I151" s="122">
        <f t="shared" si="47"/>
        <v>0</v>
      </c>
      <c r="J151" s="123">
        <f t="shared" si="47"/>
        <v>0</v>
      </c>
      <c r="K151" s="124">
        <f t="shared" si="47"/>
        <v>0</v>
      </c>
      <c r="L151" s="122">
        <f t="shared" si="47"/>
        <v>0</v>
      </c>
      <c r="M151" s="123">
        <f t="shared" si="47"/>
        <v>0</v>
      </c>
      <c r="N151" s="125">
        <f t="shared" si="47"/>
        <v>0</v>
      </c>
      <c r="O151" s="124">
        <f t="shared" si="47"/>
        <v>0</v>
      </c>
      <c r="P151" s="123">
        <f t="shared" si="47"/>
        <v>0</v>
      </c>
      <c r="Q151" s="124">
        <f t="shared" si="47"/>
        <v>0</v>
      </c>
      <c r="R151" s="123">
        <f t="shared" si="47"/>
        <v>0</v>
      </c>
      <c r="S151" s="124">
        <f t="shared" si="47"/>
        <v>18</v>
      </c>
      <c r="T151" s="126">
        <f t="shared" si="47"/>
        <v>36</v>
      </c>
      <c r="U151" s="124">
        <f t="shared" si="47"/>
        <v>0</v>
      </c>
      <c r="V151" s="127">
        <f t="shared" si="47"/>
        <v>0</v>
      </c>
      <c r="W151" s="123">
        <f t="shared" si="47"/>
        <v>0</v>
      </c>
      <c r="X151" s="123">
        <f t="shared" si="47"/>
        <v>0</v>
      </c>
      <c r="Y151" s="128">
        <f t="shared" si="0"/>
        <v>54</v>
      </c>
    </row>
    <row r="152" spans="2:25" ht="14.25" customHeight="1" x14ac:dyDescent="0.35">
      <c r="B152" s="2" t="s">
        <v>25</v>
      </c>
      <c r="C152" s="72" t="s">
        <v>6</v>
      </c>
      <c r="D152" s="105"/>
      <c r="E152" s="106"/>
      <c r="F152" s="107"/>
      <c r="G152" s="111"/>
      <c r="H152" s="106"/>
      <c r="I152" s="106"/>
      <c r="J152" s="109"/>
      <c r="K152" s="108"/>
      <c r="L152" s="106"/>
      <c r="M152" s="109"/>
      <c r="N152" s="110"/>
      <c r="O152" s="108"/>
      <c r="P152" s="109"/>
      <c r="Q152" s="108">
        <v>1</v>
      </c>
      <c r="R152" s="109"/>
      <c r="S152" s="108"/>
      <c r="T152" s="130"/>
      <c r="U152" s="108"/>
      <c r="V152" s="111"/>
      <c r="W152" s="109"/>
      <c r="X152" s="107"/>
      <c r="Y152" s="112">
        <f t="shared" si="0"/>
        <v>1</v>
      </c>
    </row>
    <row r="153" spans="2:25" ht="14.25" customHeight="1" x14ac:dyDescent="0.35">
      <c r="B153" s="13"/>
      <c r="C153" s="83" t="s">
        <v>7</v>
      </c>
      <c r="D153" s="113"/>
      <c r="E153" s="114"/>
      <c r="F153" s="115"/>
      <c r="G153" s="119"/>
      <c r="H153" s="114"/>
      <c r="I153" s="114"/>
      <c r="J153" s="117"/>
      <c r="K153" s="116"/>
      <c r="L153" s="114"/>
      <c r="M153" s="117"/>
      <c r="N153" s="118"/>
      <c r="O153" s="116"/>
      <c r="P153" s="117"/>
      <c r="Q153" s="116">
        <v>1</v>
      </c>
      <c r="R153" s="117"/>
      <c r="S153" s="116"/>
      <c r="T153" s="132"/>
      <c r="U153" s="116"/>
      <c r="V153" s="119"/>
      <c r="W153" s="117"/>
      <c r="X153" s="115"/>
      <c r="Y153" s="120">
        <f t="shared" si="0"/>
        <v>1</v>
      </c>
    </row>
    <row r="154" spans="2:25" ht="14.25" customHeight="1" thickBot="1" x14ac:dyDescent="0.4">
      <c r="B154" s="51"/>
      <c r="C154" s="93" t="s">
        <v>8</v>
      </c>
      <c r="D154" s="121">
        <f t="shared" ref="D154:X154" si="48">D152+D153</f>
        <v>0</v>
      </c>
      <c r="E154" s="122">
        <f t="shared" si="48"/>
        <v>0</v>
      </c>
      <c r="F154" s="123">
        <f t="shared" si="48"/>
        <v>0</v>
      </c>
      <c r="G154" s="127">
        <f t="shared" si="48"/>
        <v>0</v>
      </c>
      <c r="H154" s="122">
        <f t="shared" si="48"/>
        <v>0</v>
      </c>
      <c r="I154" s="122">
        <f t="shared" si="48"/>
        <v>0</v>
      </c>
      <c r="J154" s="123">
        <f t="shared" si="48"/>
        <v>0</v>
      </c>
      <c r="K154" s="124">
        <f t="shared" si="48"/>
        <v>0</v>
      </c>
      <c r="L154" s="122">
        <f t="shared" si="48"/>
        <v>0</v>
      </c>
      <c r="M154" s="123">
        <f t="shared" si="48"/>
        <v>0</v>
      </c>
      <c r="N154" s="125">
        <f t="shared" si="48"/>
        <v>0</v>
      </c>
      <c r="O154" s="124">
        <f t="shared" si="48"/>
        <v>0</v>
      </c>
      <c r="P154" s="123">
        <f t="shared" si="48"/>
        <v>0</v>
      </c>
      <c r="Q154" s="124">
        <f t="shared" si="48"/>
        <v>2</v>
      </c>
      <c r="R154" s="123">
        <f t="shared" si="48"/>
        <v>0</v>
      </c>
      <c r="S154" s="124">
        <f t="shared" si="48"/>
        <v>0</v>
      </c>
      <c r="T154" s="126">
        <f t="shared" si="48"/>
        <v>0</v>
      </c>
      <c r="U154" s="124">
        <f t="shared" si="48"/>
        <v>0</v>
      </c>
      <c r="V154" s="127">
        <f t="shared" si="48"/>
        <v>0</v>
      </c>
      <c r="W154" s="123">
        <f t="shared" si="48"/>
        <v>0</v>
      </c>
      <c r="X154" s="123">
        <f t="shared" si="48"/>
        <v>0</v>
      </c>
      <c r="Y154" s="128">
        <f t="shared" si="0"/>
        <v>2</v>
      </c>
    </row>
    <row r="155" spans="2:25" ht="14.25" customHeight="1" x14ac:dyDescent="0.35">
      <c r="B155" s="2" t="s">
        <v>107</v>
      </c>
      <c r="C155" s="72" t="s">
        <v>6</v>
      </c>
      <c r="D155" s="105"/>
      <c r="E155" s="106"/>
      <c r="F155" s="107"/>
      <c r="G155" s="111"/>
      <c r="H155" s="106"/>
      <c r="I155" s="106"/>
      <c r="J155" s="109"/>
      <c r="K155" s="108"/>
      <c r="L155" s="106"/>
      <c r="M155" s="109"/>
      <c r="N155" s="110"/>
      <c r="O155" s="108"/>
      <c r="P155" s="109"/>
      <c r="Q155" s="108">
        <v>1</v>
      </c>
      <c r="R155" s="109">
        <v>2</v>
      </c>
      <c r="S155" s="108"/>
      <c r="T155" s="130"/>
      <c r="U155" s="108"/>
      <c r="V155" s="111"/>
      <c r="W155" s="109"/>
      <c r="X155" s="107"/>
      <c r="Y155" s="112">
        <f t="shared" si="0"/>
        <v>3</v>
      </c>
    </row>
    <row r="156" spans="2:25" ht="14.25" customHeight="1" x14ac:dyDescent="0.35">
      <c r="B156" s="13"/>
      <c r="C156" s="83" t="s">
        <v>7</v>
      </c>
      <c r="D156" s="113"/>
      <c r="E156" s="114"/>
      <c r="F156" s="115"/>
      <c r="G156" s="119"/>
      <c r="H156" s="114"/>
      <c r="I156" s="114"/>
      <c r="J156" s="117"/>
      <c r="K156" s="116"/>
      <c r="L156" s="114"/>
      <c r="M156" s="117"/>
      <c r="N156" s="118"/>
      <c r="O156" s="116"/>
      <c r="P156" s="117"/>
      <c r="Q156" s="116">
        <v>0</v>
      </c>
      <c r="R156" s="117">
        <v>0</v>
      </c>
      <c r="S156" s="116"/>
      <c r="T156" s="132"/>
      <c r="U156" s="116"/>
      <c r="V156" s="119"/>
      <c r="W156" s="117"/>
      <c r="X156" s="115"/>
      <c r="Y156" s="120">
        <f t="shared" si="0"/>
        <v>0</v>
      </c>
    </row>
    <row r="157" spans="2:25" ht="14.25" customHeight="1" thickBot="1" x14ac:dyDescent="0.4">
      <c r="B157" s="51"/>
      <c r="C157" s="93" t="s">
        <v>8</v>
      </c>
      <c r="D157" s="121">
        <f t="shared" ref="D157:X157" si="49">D155+D156</f>
        <v>0</v>
      </c>
      <c r="E157" s="122">
        <f t="shared" si="49"/>
        <v>0</v>
      </c>
      <c r="F157" s="123">
        <f t="shared" si="49"/>
        <v>0</v>
      </c>
      <c r="G157" s="127">
        <f t="shared" si="49"/>
        <v>0</v>
      </c>
      <c r="H157" s="122">
        <f t="shared" si="49"/>
        <v>0</v>
      </c>
      <c r="I157" s="122">
        <f t="shared" si="49"/>
        <v>0</v>
      </c>
      <c r="J157" s="123">
        <f t="shared" si="49"/>
        <v>0</v>
      </c>
      <c r="K157" s="124">
        <f t="shared" si="49"/>
        <v>0</v>
      </c>
      <c r="L157" s="122">
        <f t="shared" si="49"/>
        <v>0</v>
      </c>
      <c r="M157" s="123">
        <f t="shared" si="49"/>
        <v>0</v>
      </c>
      <c r="N157" s="125">
        <f t="shared" si="49"/>
        <v>0</v>
      </c>
      <c r="O157" s="124">
        <f t="shared" si="49"/>
        <v>0</v>
      </c>
      <c r="P157" s="123">
        <f t="shared" si="49"/>
        <v>0</v>
      </c>
      <c r="Q157" s="124">
        <f t="shared" si="49"/>
        <v>1</v>
      </c>
      <c r="R157" s="123">
        <f t="shared" si="49"/>
        <v>2</v>
      </c>
      <c r="S157" s="124">
        <f t="shared" si="49"/>
        <v>0</v>
      </c>
      <c r="T157" s="126">
        <f t="shared" si="49"/>
        <v>0</v>
      </c>
      <c r="U157" s="124">
        <f t="shared" si="49"/>
        <v>0</v>
      </c>
      <c r="V157" s="127">
        <f t="shared" si="49"/>
        <v>0</v>
      </c>
      <c r="W157" s="123">
        <f t="shared" si="49"/>
        <v>0</v>
      </c>
      <c r="X157" s="123">
        <f t="shared" si="49"/>
        <v>0</v>
      </c>
      <c r="Y157" s="128">
        <f t="shared" si="0"/>
        <v>3</v>
      </c>
    </row>
    <row r="158" spans="2:25" ht="14.25" customHeight="1" x14ac:dyDescent="0.35">
      <c r="B158" s="2" t="s">
        <v>108</v>
      </c>
      <c r="C158" s="72" t="s">
        <v>6</v>
      </c>
      <c r="D158" s="105"/>
      <c r="E158" s="106"/>
      <c r="F158" s="107"/>
      <c r="G158" s="80"/>
      <c r="H158" s="76"/>
      <c r="I158" s="76"/>
      <c r="J158" s="77"/>
      <c r="K158" s="108"/>
      <c r="L158" s="106"/>
      <c r="M158" s="109"/>
      <c r="N158" s="110"/>
      <c r="O158" s="108"/>
      <c r="P158" s="109"/>
      <c r="Q158" s="78"/>
      <c r="R158" s="77"/>
      <c r="S158" s="78"/>
      <c r="T158" s="79"/>
      <c r="U158" s="78">
        <v>4</v>
      </c>
      <c r="V158" s="111">
        <v>6</v>
      </c>
      <c r="W158" s="109">
        <v>4</v>
      </c>
      <c r="X158" s="107">
        <v>7</v>
      </c>
      <c r="Y158" s="112">
        <f t="shared" si="0"/>
        <v>21</v>
      </c>
    </row>
    <row r="159" spans="2:25" ht="14.25" customHeight="1" x14ac:dyDescent="0.35">
      <c r="B159" s="13"/>
      <c r="C159" s="83" t="s">
        <v>7</v>
      </c>
      <c r="D159" s="113"/>
      <c r="E159" s="114"/>
      <c r="F159" s="115"/>
      <c r="G159" s="90"/>
      <c r="H159" s="42"/>
      <c r="I159" s="42"/>
      <c r="J159" s="87"/>
      <c r="K159" s="116"/>
      <c r="L159" s="114"/>
      <c r="M159" s="117"/>
      <c r="N159" s="118"/>
      <c r="O159" s="116"/>
      <c r="P159" s="117"/>
      <c r="Q159" s="88"/>
      <c r="R159" s="87"/>
      <c r="S159" s="88"/>
      <c r="T159" s="89"/>
      <c r="U159" s="88">
        <v>1</v>
      </c>
      <c r="V159" s="119">
        <v>1</v>
      </c>
      <c r="W159" s="117">
        <v>0</v>
      </c>
      <c r="X159" s="115">
        <v>0</v>
      </c>
      <c r="Y159" s="120">
        <f t="shared" si="0"/>
        <v>2</v>
      </c>
    </row>
    <row r="160" spans="2:25" ht="14.25" customHeight="1" thickBot="1" x14ac:dyDescent="0.4">
      <c r="B160" s="51"/>
      <c r="C160" s="93" t="s">
        <v>8</v>
      </c>
      <c r="D160" s="121">
        <f t="shared" ref="D160:X160" si="50">D158+D159</f>
        <v>0</v>
      </c>
      <c r="E160" s="122">
        <f t="shared" si="50"/>
        <v>0</v>
      </c>
      <c r="F160" s="123">
        <f t="shared" si="50"/>
        <v>0</v>
      </c>
      <c r="G160" s="57">
        <f t="shared" si="50"/>
        <v>0</v>
      </c>
      <c r="H160" s="34">
        <f t="shared" si="50"/>
        <v>0</v>
      </c>
      <c r="I160" s="34">
        <f t="shared" si="50"/>
        <v>0</v>
      </c>
      <c r="J160" s="35">
        <f t="shared" si="50"/>
        <v>0</v>
      </c>
      <c r="K160" s="124">
        <f t="shared" si="50"/>
        <v>0</v>
      </c>
      <c r="L160" s="122">
        <f t="shared" si="50"/>
        <v>0</v>
      </c>
      <c r="M160" s="123">
        <f t="shared" si="50"/>
        <v>0</v>
      </c>
      <c r="N160" s="125">
        <f t="shared" si="50"/>
        <v>0</v>
      </c>
      <c r="O160" s="124">
        <f t="shared" si="50"/>
        <v>0</v>
      </c>
      <c r="P160" s="123">
        <f t="shared" si="50"/>
        <v>0</v>
      </c>
      <c r="Q160" s="124">
        <f t="shared" si="50"/>
        <v>0</v>
      </c>
      <c r="R160" s="123">
        <f t="shared" si="50"/>
        <v>0</v>
      </c>
      <c r="S160" s="124">
        <f t="shared" si="50"/>
        <v>0</v>
      </c>
      <c r="T160" s="126">
        <f t="shared" si="50"/>
        <v>0</v>
      </c>
      <c r="U160" s="124">
        <f t="shared" si="50"/>
        <v>5</v>
      </c>
      <c r="V160" s="127">
        <f t="shared" si="50"/>
        <v>7</v>
      </c>
      <c r="W160" s="123">
        <f t="shared" si="50"/>
        <v>4</v>
      </c>
      <c r="X160" s="123">
        <f t="shared" si="50"/>
        <v>7</v>
      </c>
      <c r="Y160" s="128">
        <f t="shared" si="0"/>
        <v>23</v>
      </c>
    </row>
    <row r="161" spans="2:25" ht="14.25" customHeight="1" x14ac:dyDescent="0.35">
      <c r="B161" s="2" t="s">
        <v>26</v>
      </c>
      <c r="C161" s="72" t="s">
        <v>6</v>
      </c>
      <c r="D161" s="105"/>
      <c r="E161" s="76"/>
      <c r="F161" s="129"/>
      <c r="G161" s="80"/>
      <c r="H161" s="76"/>
      <c r="I161" s="76"/>
      <c r="J161" s="77"/>
      <c r="K161" s="78"/>
      <c r="L161" s="76"/>
      <c r="M161" s="77"/>
      <c r="N161" s="110"/>
      <c r="O161" s="108"/>
      <c r="P161" s="109"/>
      <c r="Q161" s="108"/>
      <c r="R161" s="109"/>
      <c r="S161" s="108"/>
      <c r="T161" s="130"/>
      <c r="U161" s="108"/>
      <c r="V161" s="111"/>
      <c r="W161" s="109"/>
      <c r="X161" s="107"/>
      <c r="Y161" s="112">
        <f t="shared" si="0"/>
        <v>0</v>
      </c>
    </row>
    <row r="162" spans="2:25" ht="14.25" customHeight="1" x14ac:dyDescent="0.35">
      <c r="B162" s="13"/>
      <c r="C162" s="83" t="s">
        <v>7</v>
      </c>
      <c r="D162" s="113"/>
      <c r="E162" s="42"/>
      <c r="F162" s="131"/>
      <c r="G162" s="90"/>
      <c r="H162" s="42"/>
      <c r="I162" s="42"/>
      <c r="J162" s="87"/>
      <c r="K162" s="88"/>
      <c r="L162" s="42"/>
      <c r="M162" s="87"/>
      <c r="N162" s="118"/>
      <c r="O162" s="116"/>
      <c r="P162" s="117"/>
      <c r="Q162" s="116"/>
      <c r="R162" s="117"/>
      <c r="S162" s="116"/>
      <c r="T162" s="132"/>
      <c r="U162" s="116"/>
      <c r="V162" s="119"/>
      <c r="W162" s="117"/>
      <c r="X162" s="115"/>
      <c r="Y162" s="120">
        <f t="shared" si="0"/>
        <v>0</v>
      </c>
    </row>
    <row r="163" spans="2:25" ht="14.25" customHeight="1" thickBot="1" x14ac:dyDescent="0.4">
      <c r="B163" s="13"/>
      <c r="C163" s="93" t="s">
        <v>8</v>
      </c>
      <c r="D163" s="121">
        <f t="shared" ref="D163:X163" si="51">D161+D162</f>
        <v>0</v>
      </c>
      <c r="E163" s="122">
        <f t="shared" si="51"/>
        <v>0</v>
      </c>
      <c r="F163" s="123">
        <f t="shared" si="51"/>
        <v>0</v>
      </c>
      <c r="G163" s="57">
        <f t="shared" si="51"/>
        <v>0</v>
      </c>
      <c r="H163" s="34">
        <f t="shared" si="51"/>
        <v>0</v>
      </c>
      <c r="I163" s="34">
        <f t="shared" si="51"/>
        <v>0</v>
      </c>
      <c r="J163" s="35">
        <f t="shared" si="51"/>
        <v>0</v>
      </c>
      <c r="K163" s="124">
        <f t="shared" si="51"/>
        <v>0</v>
      </c>
      <c r="L163" s="122">
        <f t="shared" si="51"/>
        <v>0</v>
      </c>
      <c r="M163" s="123">
        <f t="shared" si="51"/>
        <v>0</v>
      </c>
      <c r="N163" s="125">
        <f t="shared" si="51"/>
        <v>0</v>
      </c>
      <c r="O163" s="124">
        <f t="shared" si="51"/>
        <v>0</v>
      </c>
      <c r="P163" s="123">
        <f t="shared" si="51"/>
        <v>0</v>
      </c>
      <c r="Q163" s="124">
        <f t="shared" si="51"/>
        <v>0</v>
      </c>
      <c r="R163" s="123">
        <f t="shared" si="51"/>
        <v>0</v>
      </c>
      <c r="S163" s="124">
        <f t="shared" si="51"/>
        <v>0</v>
      </c>
      <c r="T163" s="126">
        <f t="shared" si="51"/>
        <v>0</v>
      </c>
      <c r="U163" s="124">
        <f t="shared" si="51"/>
        <v>0</v>
      </c>
      <c r="V163" s="127">
        <f t="shared" si="51"/>
        <v>0</v>
      </c>
      <c r="W163" s="123">
        <f t="shared" si="51"/>
        <v>0</v>
      </c>
      <c r="X163" s="123">
        <f t="shared" si="51"/>
        <v>0</v>
      </c>
      <c r="Y163" s="128">
        <f t="shared" si="0"/>
        <v>0</v>
      </c>
    </row>
    <row r="164" spans="2:25" ht="14.25" customHeight="1" x14ac:dyDescent="0.35">
      <c r="B164" s="2" t="s">
        <v>27</v>
      </c>
      <c r="C164" s="72" t="s">
        <v>6</v>
      </c>
      <c r="D164" s="133"/>
      <c r="E164" s="76"/>
      <c r="F164" s="129"/>
      <c r="G164" s="46">
        <v>3</v>
      </c>
      <c r="H164" s="76"/>
      <c r="I164" s="106"/>
      <c r="J164" s="109"/>
      <c r="K164" s="108"/>
      <c r="L164" s="106"/>
      <c r="M164" s="109"/>
      <c r="N164" s="110"/>
      <c r="O164" s="108"/>
      <c r="P164" s="109"/>
      <c r="Q164" s="108"/>
      <c r="R164" s="109"/>
      <c r="S164" s="108"/>
      <c r="T164" s="130"/>
      <c r="U164" s="108"/>
      <c r="V164" s="111"/>
      <c r="W164" s="109"/>
      <c r="X164" s="107"/>
      <c r="Y164" s="82">
        <f t="shared" si="0"/>
        <v>3</v>
      </c>
    </row>
    <row r="165" spans="2:25" ht="14.25" customHeight="1" x14ac:dyDescent="0.35">
      <c r="B165" s="13"/>
      <c r="C165" s="83" t="s">
        <v>7</v>
      </c>
      <c r="D165" s="134"/>
      <c r="E165" s="42"/>
      <c r="F165" s="131"/>
      <c r="G165" s="44">
        <v>3</v>
      </c>
      <c r="H165" s="42"/>
      <c r="I165" s="114"/>
      <c r="J165" s="117"/>
      <c r="K165" s="116"/>
      <c r="L165" s="114"/>
      <c r="M165" s="117"/>
      <c r="N165" s="118"/>
      <c r="O165" s="116"/>
      <c r="P165" s="117"/>
      <c r="Q165" s="116"/>
      <c r="R165" s="117"/>
      <c r="S165" s="116"/>
      <c r="T165" s="132"/>
      <c r="U165" s="116"/>
      <c r="V165" s="119"/>
      <c r="W165" s="117"/>
      <c r="X165" s="115"/>
      <c r="Y165" s="92">
        <f t="shared" si="0"/>
        <v>3</v>
      </c>
    </row>
    <row r="166" spans="2:25" ht="14.25" customHeight="1" thickBot="1" x14ac:dyDescent="0.4">
      <c r="B166" s="51"/>
      <c r="C166" s="93" t="s">
        <v>8</v>
      </c>
      <c r="D166" s="121">
        <f t="shared" ref="D166:X166" si="52">D164+D165</f>
        <v>0</v>
      </c>
      <c r="E166" s="122">
        <f t="shared" si="52"/>
        <v>0</v>
      </c>
      <c r="F166" s="123">
        <f t="shared" si="52"/>
        <v>0</v>
      </c>
      <c r="G166" s="32">
        <f t="shared" si="52"/>
        <v>6</v>
      </c>
      <c r="H166" s="34">
        <f t="shared" si="52"/>
        <v>0</v>
      </c>
      <c r="I166" s="34">
        <f t="shared" si="52"/>
        <v>0</v>
      </c>
      <c r="J166" s="35">
        <f t="shared" si="52"/>
        <v>0</v>
      </c>
      <c r="K166" s="124">
        <f t="shared" si="52"/>
        <v>0</v>
      </c>
      <c r="L166" s="122">
        <f t="shared" si="52"/>
        <v>0</v>
      </c>
      <c r="M166" s="123">
        <f t="shared" si="52"/>
        <v>0</v>
      </c>
      <c r="N166" s="125">
        <f t="shared" si="52"/>
        <v>0</v>
      </c>
      <c r="O166" s="124">
        <f t="shared" si="52"/>
        <v>0</v>
      </c>
      <c r="P166" s="123">
        <f t="shared" si="52"/>
        <v>0</v>
      </c>
      <c r="Q166" s="124">
        <f t="shared" si="52"/>
        <v>0</v>
      </c>
      <c r="R166" s="123">
        <f t="shared" si="52"/>
        <v>0</v>
      </c>
      <c r="S166" s="124">
        <f t="shared" si="52"/>
        <v>0</v>
      </c>
      <c r="T166" s="126">
        <f t="shared" si="52"/>
        <v>0</v>
      </c>
      <c r="U166" s="124">
        <f t="shared" si="52"/>
        <v>0</v>
      </c>
      <c r="V166" s="127">
        <f t="shared" si="52"/>
        <v>0</v>
      </c>
      <c r="W166" s="123">
        <f t="shared" si="52"/>
        <v>0</v>
      </c>
      <c r="X166" s="123">
        <f t="shared" si="52"/>
        <v>0</v>
      </c>
      <c r="Y166" s="128">
        <f t="shared" si="0"/>
        <v>6</v>
      </c>
    </row>
    <row r="167" spans="2:25" ht="14.25" customHeight="1" x14ac:dyDescent="0.35">
      <c r="B167" s="2" t="s">
        <v>109</v>
      </c>
      <c r="C167" s="72" t="s">
        <v>6</v>
      </c>
      <c r="D167" s="105"/>
      <c r="E167" s="106"/>
      <c r="F167" s="107"/>
      <c r="G167" s="46">
        <v>21</v>
      </c>
      <c r="H167" s="106">
        <v>23</v>
      </c>
      <c r="I167" s="106">
        <v>27</v>
      </c>
      <c r="J167" s="109">
        <v>36</v>
      </c>
      <c r="K167" s="108"/>
      <c r="L167" s="106"/>
      <c r="M167" s="109"/>
      <c r="N167" s="110"/>
      <c r="O167" s="108"/>
      <c r="P167" s="109"/>
      <c r="Q167" s="108"/>
      <c r="R167" s="109"/>
      <c r="S167" s="108"/>
      <c r="T167" s="130"/>
      <c r="U167" s="108"/>
      <c r="V167" s="111"/>
      <c r="W167" s="109"/>
      <c r="X167" s="107"/>
      <c r="Y167" s="112">
        <f t="shared" si="0"/>
        <v>107</v>
      </c>
    </row>
    <row r="168" spans="2:25" ht="14.25" customHeight="1" x14ac:dyDescent="0.35">
      <c r="B168" s="13"/>
      <c r="C168" s="83" t="s">
        <v>7</v>
      </c>
      <c r="D168" s="113"/>
      <c r="E168" s="114"/>
      <c r="F168" s="115"/>
      <c r="G168" s="44">
        <v>6</v>
      </c>
      <c r="H168" s="114">
        <v>18</v>
      </c>
      <c r="I168" s="114">
        <v>15</v>
      </c>
      <c r="J168" s="117">
        <v>32</v>
      </c>
      <c r="K168" s="116"/>
      <c r="L168" s="114"/>
      <c r="M168" s="117"/>
      <c r="N168" s="118"/>
      <c r="O168" s="116"/>
      <c r="P168" s="117"/>
      <c r="Q168" s="116"/>
      <c r="R168" s="117"/>
      <c r="S168" s="116"/>
      <c r="T168" s="132"/>
      <c r="U168" s="116"/>
      <c r="V168" s="119"/>
      <c r="W168" s="117"/>
      <c r="X168" s="115"/>
      <c r="Y168" s="120">
        <f t="shared" si="0"/>
        <v>71</v>
      </c>
    </row>
    <row r="169" spans="2:25" ht="14.25" customHeight="1" thickBot="1" x14ac:dyDescent="0.4">
      <c r="B169" s="51"/>
      <c r="C169" s="93" t="s">
        <v>8</v>
      </c>
      <c r="D169" s="135">
        <f t="shared" ref="D169:X169" si="53">D167+D168</f>
        <v>0</v>
      </c>
      <c r="E169" s="34">
        <f t="shared" si="53"/>
        <v>0</v>
      </c>
      <c r="F169" s="35">
        <f t="shared" si="53"/>
        <v>0</v>
      </c>
      <c r="G169" s="32">
        <f t="shared" si="53"/>
        <v>27</v>
      </c>
      <c r="H169" s="122">
        <f t="shared" si="53"/>
        <v>41</v>
      </c>
      <c r="I169" s="122">
        <f t="shared" si="53"/>
        <v>42</v>
      </c>
      <c r="J169" s="123">
        <f t="shared" si="53"/>
        <v>68</v>
      </c>
      <c r="K169" s="124">
        <f t="shared" si="53"/>
        <v>0</v>
      </c>
      <c r="L169" s="122">
        <f t="shared" si="53"/>
        <v>0</v>
      </c>
      <c r="M169" s="123">
        <f t="shared" si="53"/>
        <v>0</v>
      </c>
      <c r="N169" s="125">
        <f t="shared" si="53"/>
        <v>0</v>
      </c>
      <c r="O169" s="124">
        <f t="shared" si="53"/>
        <v>0</v>
      </c>
      <c r="P169" s="123">
        <f t="shared" si="53"/>
        <v>0</v>
      </c>
      <c r="Q169" s="124">
        <f t="shared" si="53"/>
        <v>0</v>
      </c>
      <c r="R169" s="123">
        <f t="shared" si="53"/>
        <v>0</v>
      </c>
      <c r="S169" s="124">
        <f t="shared" si="53"/>
        <v>0</v>
      </c>
      <c r="T169" s="126">
        <f t="shared" si="53"/>
        <v>0</v>
      </c>
      <c r="U169" s="124">
        <f t="shared" si="53"/>
        <v>0</v>
      </c>
      <c r="V169" s="127">
        <f t="shared" si="53"/>
        <v>0</v>
      </c>
      <c r="W169" s="123">
        <f t="shared" si="53"/>
        <v>0</v>
      </c>
      <c r="X169" s="123">
        <f t="shared" si="53"/>
        <v>0</v>
      </c>
      <c r="Y169" s="128">
        <f t="shared" si="0"/>
        <v>178</v>
      </c>
    </row>
    <row r="170" spans="2:25" ht="14.25" customHeight="1" x14ac:dyDescent="0.35">
      <c r="B170" s="2" t="s">
        <v>28</v>
      </c>
      <c r="C170" s="72" t="s">
        <v>6</v>
      </c>
      <c r="D170" s="105"/>
      <c r="E170" s="106"/>
      <c r="F170" s="107"/>
      <c r="G170" s="46">
        <v>1</v>
      </c>
      <c r="H170" s="106"/>
      <c r="I170" s="106"/>
      <c r="J170" s="109"/>
      <c r="K170" s="108"/>
      <c r="L170" s="106"/>
      <c r="M170" s="109"/>
      <c r="N170" s="110"/>
      <c r="O170" s="108"/>
      <c r="P170" s="109"/>
      <c r="Q170" s="108"/>
      <c r="R170" s="109"/>
      <c r="S170" s="108"/>
      <c r="T170" s="130"/>
      <c r="U170" s="108"/>
      <c r="V170" s="111"/>
      <c r="W170" s="109"/>
      <c r="X170" s="107"/>
      <c r="Y170" s="112">
        <f t="shared" si="0"/>
        <v>1</v>
      </c>
    </row>
    <row r="171" spans="2:25" ht="14.25" customHeight="1" x14ac:dyDescent="0.35">
      <c r="B171" s="13"/>
      <c r="C171" s="83" t="s">
        <v>7</v>
      </c>
      <c r="D171" s="113"/>
      <c r="E171" s="114"/>
      <c r="F171" s="115"/>
      <c r="G171" s="44">
        <v>2</v>
      </c>
      <c r="H171" s="114"/>
      <c r="I171" s="114"/>
      <c r="J171" s="117"/>
      <c r="K171" s="116"/>
      <c r="L171" s="114"/>
      <c r="M171" s="117"/>
      <c r="N171" s="118"/>
      <c r="O171" s="116"/>
      <c r="P171" s="117"/>
      <c r="Q171" s="116"/>
      <c r="R171" s="117"/>
      <c r="S171" s="116"/>
      <c r="T171" s="132"/>
      <c r="U171" s="116"/>
      <c r="V171" s="119"/>
      <c r="W171" s="117"/>
      <c r="X171" s="115"/>
      <c r="Y171" s="120">
        <f t="shared" si="0"/>
        <v>2</v>
      </c>
    </row>
    <row r="172" spans="2:25" ht="14.25" customHeight="1" thickBot="1" x14ac:dyDescent="0.4">
      <c r="B172" s="51"/>
      <c r="C172" s="93" t="s">
        <v>8</v>
      </c>
      <c r="D172" s="121">
        <f t="shared" ref="D172:X172" si="54">D170+D171</f>
        <v>0</v>
      </c>
      <c r="E172" s="122">
        <f t="shared" si="54"/>
        <v>0</v>
      </c>
      <c r="F172" s="123">
        <f t="shared" si="54"/>
        <v>0</v>
      </c>
      <c r="G172" s="32">
        <f t="shared" si="54"/>
        <v>3</v>
      </c>
      <c r="H172" s="122">
        <f t="shared" si="54"/>
        <v>0</v>
      </c>
      <c r="I172" s="122">
        <f t="shared" si="54"/>
        <v>0</v>
      </c>
      <c r="J172" s="123">
        <f t="shared" si="54"/>
        <v>0</v>
      </c>
      <c r="K172" s="124">
        <f t="shared" si="54"/>
        <v>0</v>
      </c>
      <c r="L172" s="122">
        <f t="shared" si="54"/>
        <v>0</v>
      </c>
      <c r="M172" s="123">
        <f t="shared" si="54"/>
        <v>0</v>
      </c>
      <c r="N172" s="125">
        <f t="shared" si="54"/>
        <v>0</v>
      </c>
      <c r="O172" s="124">
        <f t="shared" si="54"/>
        <v>0</v>
      </c>
      <c r="P172" s="123">
        <f t="shared" si="54"/>
        <v>0</v>
      </c>
      <c r="Q172" s="124">
        <f t="shared" si="54"/>
        <v>0</v>
      </c>
      <c r="R172" s="123">
        <f t="shared" si="54"/>
        <v>0</v>
      </c>
      <c r="S172" s="124">
        <f t="shared" si="54"/>
        <v>0</v>
      </c>
      <c r="T172" s="126">
        <f t="shared" si="54"/>
        <v>0</v>
      </c>
      <c r="U172" s="124">
        <f t="shared" si="54"/>
        <v>0</v>
      </c>
      <c r="V172" s="127">
        <f t="shared" si="54"/>
        <v>0</v>
      </c>
      <c r="W172" s="123">
        <f t="shared" si="54"/>
        <v>0</v>
      </c>
      <c r="X172" s="123">
        <f t="shared" si="54"/>
        <v>0</v>
      </c>
      <c r="Y172" s="128">
        <f t="shared" si="0"/>
        <v>3</v>
      </c>
    </row>
    <row r="173" spans="2:25" ht="14.25" customHeight="1" x14ac:dyDescent="0.35">
      <c r="B173" s="2" t="s">
        <v>29</v>
      </c>
      <c r="C173" s="72" t="s">
        <v>6</v>
      </c>
      <c r="D173" s="105"/>
      <c r="E173" s="106"/>
      <c r="F173" s="107"/>
      <c r="G173" s="46">
        <v>10</v>
      </c>
      <c r="H173" s="106"/>
      <c r="I173" s="106"/>
      <c r="J173" s="109"/>
      <c r="K173" s="108"/>
      <c r="L173" s="106"/>
      <c r="M173" s="109"/>
      <c r="N173" s="110"/>
      <c r="O173" s="108"/>
      <c r="P173" s="109"/>
      <c r="Q173" s="108"/>
      <c r="R173" s="109"/>
      <c r="S173" s="108"/>
      <c r="T173" s="130"/>
      <c r="U173" s="108"/>
      <c r="V173" s="111"/>
      <c r="W173" s="109"/>
      <c r="X173" s="107"/>
      <c r="Y173" s="112">
        <f t="shared" si="0"/>
        <v>10</v>
      </c>
    </row>
    <row r="174" spans="2:25" ht="14.25" customHeight="1" x14ac:dyDescent="0.35">
      <c r="B174" s="13"/>
      <c r="C174" s="83" t="s">
        <v>7</v>
      </c>
      <c r="D174" s="113"/>
      <c r="E174" s="114"/>
      <c r="F174" s="115"/>
      <c r="G174" s="44">
        <v>1</v>
      </c>
      <c r="H174" s="114"/>
      <c r="I174" s="114"/>
      <c r="J174" s="117"/>
      <c r="K174" s="116"/>
      <c r="L174" s="114"/>
      <c r="M174" s="117"/>
      <c r="N174" s="118"/>
      <c r="O174" s="116"/>
      <c r="P174" s="117"/>
      <c r="Q174" s="116"/>
      <c r="R174" s="117"/>
      <c r="S174" s="116"/>
      <c r="T174" s="132"/>
      <c r="U174" s="116"/>
      <c r="V174" s="119"/>
      <c r="W174" s="117"/>
      <c r="X174" s="115"/>
      <c r="Y174" s="120">
        <f t="shared" si="0"/>
        <v>1</v>
      </c>
    </row>
    <row r="175" spans="2:25" ht="14.25" customHeight="1" thickBot="1" x14ac:dyDescent="0.4">
      <c r="B175" s="51"/>
      <c r="C175" s="93" t="s">
        <v>8</v>
      </c>
      <c r="D175" s="121">
        <f t="shared" ref="D175:X175" si="55">D173+D174</f>
        <v>0</v>
      </c>
      <c r="E175" s="122">
        <f t="shared" si="55"/>
        <v>0</v>
      </c>
      <c r="F175" s="123">
        <f t="shared" si="55"/>
        <v>0</v>
      </c>
      <c r="G175" s="32">
        <f t="shared" si="55"/>
        <v>11</v>
      </c>
      <c r="H175" s="122">
        <f t="shared" si="55"/>
        <v>0</v>
      </c>
      <c r="I175" s="122">
        <f t="shared" si="55"/>
        <v>0</v>
      </c>
      <c r="J175" s="123">
        <f t="shared" si="55"/>
        <v>0</v>
      </c>
      <c r="K175" s="124">
        <f t="shared" si="55"/>
        <v>0</v>
      </c>
      <c r="L175" s="122">
        <f t="shared" si="55"/>
        <v>0</v>
      </c>
      <c r="M175" s="123">
        <f t="shared" si="55"/>
        <v>0</v>
      </c>
      <c r="N175" s="125">
        <f t="shared" si="55"/>
        <v>0</v>
      </c>
      <c r="O175" s="124">
        <f t="shared" si="55"/>
        <v>0</v>
      </c>
      <c r="P175" s="123">
        <f t="shared" si="55"/>
        <v>0</v>
      </c>
      <c r="Q175" s="124">
        <f t="shared" si="55"/>
        <v>0</v>
      </c>
      <c r="R175" s="123">
        <f t="shared" si="55"/>
        <v>0</v>
      </c>
      <c r="S175" s="124">
        <f t="shared" si="55"/>
        <v>0</v>
      </c>
      <c r="T175" s="126">
        <f t="shared" si="55"/>
        <v>0</v>
      </c>
      <c r="U175" s="124">
        <f t="shared" si="55"/>
        <v>0</v>
      </c>
      <c r="V175" s="127">
        <f t="shared" si="55"/>
        <v>0</v>
      </c>
      <c r="W175" s="123">
        <f t="shared" si="55"/>
        <v>0</v>
      </c>
      <c r="X175" s="123">
        <f t="shared" si="55"/>
        <v>0</v>
      </c>
      <c r="Y175" s="128">
        <f t="shared" si="0"/>
        <v>11</v>
      </c>
    </row>
    <row r="176" spans="2:25" ht="14.25" customHeight="1" x14ac:dyDescent="0.35">
      <c r="B176" s="2" t="s">
        <v>110</v>
      </c>
      <c r="C176" s="72" t="s">
        <v>6</v>
      </c>
      <c r="D176" s="105"/>
      <c r="E176" s="106"/>
      <c r="F176" s="107"/>
      <c r="G176" s="46">
        <v>36</v>
      </c>
      <c r="H176" s="106">
        <v>62</v>
      </c>
      <c r="I176" s="106">
        <v>41</v>
      </c>
      <c r="J176" s="109">
        <v>55</v>
      </c>
      <c r="K176" s="108"/>
      <c r="L176" s="106"/>
      <c r="M176" s="109"/>
      <c r="N176" s="110"/>
      <c r="O176" s="108"/>
      <c r="P176" s="109"/>
      <c r="Q176" s="108"/>
      <c r="R176" s="109"/>
      <c r="S176" s="108"/>
      <c r="T176" s="130"/>
      <c r="U176" s="108"/>
      <c r="V176" s="111"/>
      <c r="W176" s="109"/>
      <c r="X176" s="107"/>
      <c r="Y176" s="112">
        <f t="shared" si="0"/>
        <v>194</v>
      </c>
    </row>
    <row r="177" spans="2:25" ht="14.25" customHeight="1" x14ac:dyDescent="0.35">
      <c r="B177" s="13"/>
      <c r="C177" s="83" t="s">
        <v>7</v>
      </c>
      <c r="D177" s="113"/>
      <c r="E177" s="114"/>
      <c r="F177" s="115"/>
      <c r="G177" s="44">
        <v>27</v>
      </c>
      <c r="H177" s="114">
        <v>39</v>
      </c>
      <c r="I177" s="114">
        <v>25</v>
      </c>
      <c r="J177" s="117">
        <v>25</v>
      </c>
      <c r="K177" s="116"/>
      <c r="L177" s="114"/>
      <c r="M177" s="117"/>
      <c r="N177" s="118"/>
      <c r="O177" s="116"/>
      <c r="P177" s="117"/>
      <c r="Q177" s="116"/>
      <c r="R177" s="117"/>
      <c r="S177" s="116"/>
      <c r="T177" s="132"/>
      <c r="U177" s="116"/>
      <c r="V177" s="119"/>
      <c r="W177" s="117"/>
      <c r="X177" s="115"/>
      <c r="Y177" s="120">
        <f t="shared" si="0"/>
        <v>116</v>
      </c>
    </row>
    <row r="178" spans="2:25" ht="14.25" customHeight="1" thickBot="1" x14ac:dyDescent="0.4">
      <c r="B178" s="51"/>
      <c r="C178" s="93" t="s">
        <v>8</v>
      </c>
      <c r="D178" s="121">
        <f t="shared" ref="D178:X178" si="56">D176+D177</f>
        <v>0</v>
      </c>
      <c r="E178" s="122">
        <f t="shared" si="56"/>
        <v>0</v>
      </c>
      <c r="F178" s="123">
        <f t="shared" si="56"/>
        <v>0</v>
      </c>
      <c r="G178" s="32">
        <f t="shared" si="56"/>
        <v>63</v>
      </c>
      <c r="H178" s="122">
        <f t="shared" si="56"/>
        <v>101</v>
      </c>
      <c r="I178" s="122">
        <f t="shared" si="56"/>
        <v>66</v>
      </c>
      <c r="J178" s="123">
        <f t="shared" si="56"/>
        <v>80</v>
      </c>
      <c r="K178" s="124">
        <f t="shared" si="56"/>
        <v>0</v>
      </c>
      <c r="L178" s="122">
        <f t="shared" si="56"/>
        <v>0</v>
      </c>
      <c r="M178" s="123">
        <f t="shared" si="56"/>
        <v>0</v>
      </c>
      <c r="N178" s="125">
        <f t="shared" si="56"/>
        <v>0</v>
      </c>
      <c r="O178" s="124">
        <f t="shared" si="56"/>
        <v>0</v>
      </c>
      <c r="P178" s="123">
        <f t="shared" si="56"/>
        <v>0</v>
      </c>
      <c r="Q178" s="124">
        <f t="shared" si="56"/>
        <v>0</v>
      </c>
      <c r="R178" s="123">
        <f t="shared" si="56"/>
        <v>0</v>
      </c>
      <c r="S178" s="124">
        <f t="shared" si="56"/>
        <v>0</v>
      </c>
      <c r="T178" s="126">
        <f t="shared" si="56"/>
        <v>0</v>
      </c>
      <c r="U178" s="124">
        <f t="shared" si="56"/>
        <v>0</v>
      </c>
      <c r="V178" s="127">
        <f t="shared" si="56"/>
        <v>0</v>
      </c>
      <c r="W178" s="123">
        <f t="shared" si="56"/>
        <v>0</v>
      </c>
      <c r="X178" s="123">
        <f t="shared" si="56"/>
        <v>0</v>
      </c>
      <c r="Y178" s="128">
        <f t="shared" si="0"/>
        <v>310</v>
      </c>
    </row>
    <row r="179" spans="2:25" ht="14.25" customHeight="1" x14ac:dyDescent="0.35">
      <c r="B179" s="2" t="s">
        <v>30</v>
      </c>
      <c r="C179" s="72" t="s">
        <v>6</v>
      </c>
      <c r="D179" s="105"/>
      <c r="E179" s="106"/>
      <c r="F179" s="107"/>
      <c r="G179" s="46">
        <v>13</v>
      </c>
      <c r="H179" s="106"/>
      <c r="I179" s="106"/>
      <c r="J179" s="109"/>
      <c r="K179" s="108"/>
      <c r="L179" s="106"/>
      <c r="M179" s="109"/>
      <c r="N179" s="110"/>
      <c r="O179" s="108"/>
      <c r="P179" s="109"/>
      <c r="Q179" s="108"/>
      <c r="R179" s="109"/>
      <c r="S179" s="108"/>
      <c r="T179" s="130"/>
      <c r="U179" s="108"/>
      <c r="V179" s="111"/>
      <c r="W179" s="109"/>
      <c r="X179" s="107"/>
      <c r="Y179" s="112">
        <f t="shared" si="0"/>
        <v>13</v>
      </c>
    </row>
    <row r="180" spans="2:25" ht="14.25" customHeight="1" x14ac:dyDescent="0.35">
      <c r="B180" s="13"/>
      <c r="C180" s="83" t="s">
        <v>7</v>
      </c>
      <c r="D180" s="113"/>
      <c r="E180" s="114"/>
      <c r="F180" s="115"/>
      <c r="G180" s="44">
        <v>13</v>
      </c>
      <c r="H180" s="114"/>
      <c r="I180" s="114"/>
      <c r="J180" s="117"/>
      <c r="K180" s="116"/>
      <c r="L180" s="114"/>
      <c r="M180" s="117"/>
      <c r="N180" s="118"/>
      <c r="O180" s="116"/>
      <c r="P180" s="117"/>
      <c r="Q180" s="116"/>
      <c r="R180" s="117"/>
      <c r="S180" s="116"/>
      <c r="T180" s="132"/>
      <c r="U180" s="116"/>
      <c r="V180" s="119"/>
      <c r="W180" s="117"/>
      <c r="X180" s="115"/>
      <c r="Y180" s="120">
        <f t="shared" si="0"/>
        <v>13</v>
      </c>
    </row>
    <row r="181" spans="2:25" ht="14.25" customHeight="1" thickBot="1" x14ac:dyDescent="0.4">
      <c r="B181" s="51"/>
      <c r="C181" s="93" t="s">
        <v>8</v>
      </c>
      <c r="D181" s="121">
        <f t="shared" ref="D181:X181" si="57">D179+D180</f>
        <v>0</v>
      </c>
      <c r="E181" s="122">
        <f t="shared" si="57"/>
        <v>0</v>
      </c>
      <c r="F181" s="123">
        <f t="shared" si="57"/>
        <v>0</v>
      </c>
      <c r="G181" s="32">
        <f t="shared" si="57"/>
        <v>26</v>
      </c>
      <c r="H181" s="122">
        <f t="shared" si="57"/>
        <v>0</v>
      </c>
      <c r="I181" s="122">
        <f t="shared" si="57"/>
        <v>0</v>
      </c>
      <c r="J181" s="123">
        <f t="shared" si="57"/>
        <v>0</v>
      </c>
      <c r="K181" s="124">
        <f t="shared" si="57"/>
        <v>0</v>
      </c>
      <c r="L181" s="122">
        <f t="shared" si="57"/>
        <v>0</v>
      </c>
      <c r="M181" s="123">
        <f t="shared" si="57"/>
        <v>0</v>
      </c>
      <c r="N181" s="125">
        <f t="shared" si="57"/>
        <v>0</v>
      </c>
      <c r="O181" s="124">
        <f t="shared" si="57"/>
        <v>0</v>
      </c>
      <c r="P181" s="123">
        <f t="shared" si="57"/>
        <v>0</v>
      </c>
      <c r="Q181" s="124">
        <f t="shared" si="57"/>
        <v>0</v>
      </c>
      <c r="R181" s="123">
        <f t="shared" si="57"/>
        <v>0</v>
      </c>
      <c r="S181" s="124">
        <f t="shared" si="57"/>
        <v>0</v>
      </c>
      <c r="T181" s="126">
        <f t="shared" si="57"/>
        <v>0</v>
      </c>
      <c r="U181" s="124">
        <f t="shared" si="57"/>
        <v>0</v>
      </c>
      <c r="V181" s="127">
        <f t="shared" si="57"/>
        <v>0</v>
      </c>
      <c r="W181" s="123">
        <f t="shared" si="57"/>
        <v>0</v>
      </c>
      <c r="X181" s="123">
        <f t="shared" si="57"/>
        <v>0</v>
      </c>
      <c r="Y181" s="128">
        <f t="shared" si="0"/>
        <v>26</v>
      </c>
    </row>
    <row r="182" spans="2:25" ht="14.25" customHeight="1" x14ac:dyDescent="0.35">
      <c r="B182" s="2" t="s">
        <v>31</v>
      </c>
      <c r="C182" s="72" t="s">
        <v>6</v>
      </c>
      <c r="D182" s="105">
        <v>0</v>
      </c>
      <c r="E182" s="106">
        <v>4</v>
      </c>
      <c r="F182" s="107"/>
      <c r="G182" s="111"/>
      <c r="H182" s="106"/>
      <c r="I182" s="106"/>
      <c r="J182" s="109"/>
      <c r="K182" s="108"/>
      <c r="L182" s="106"/>
      <c r="M182" s="109"/>
      <c r="N182" s="110"/>
      <c r="O182" s="108"/>
      <c r="P182" s="109"/>
      <c r="Q182" s="108"/>
      <c r="R182" s="109"/>
      <c r="S182" s="108"/>
      <c r="T182" s="130"/>
      <c r="U182" s="108"/>
      <c r="V182" s="111"/>
      <c r="W182" s="109"/>
      <c r="X182" s="107"/>
      <c r="Y182" s="112">
        <f t="shared" si="0"/>
        <v>4</v>
      </c>
    </row>
    <row r="183" spans="2:25" ht="14.25" customHeight="1" x14ac:dyDescent="0.35">
      <c r="B183" s="13"/>
      <c r="C183" s="83" t="s">
        <v>7</v>
      </c>
      <c r="D183" s="113">
        <v>0</v>
      </c>
      <c r="E183" s="114">
        <v>11</v>
      </c>
      <c r="F183" s="115"/>
      <c r="G183" s="119"/>
      <c r="H183" s="114"/>
      <c r="I183" s="114"/>
      <c r="J183" s="117"/>
      <c r="K183" s="116"/>
      <c r="L183" s="114"/>
      <c r="M183" s="117"/>
      <c r="N183" s="118"/>
      <c r="O183" s="116"/>
      <c r="P183" s="117"/>
      <c r="Q183" s="116"/>
      <c r="R183" s="117"/>
      <c r="S183" s="116"/>
      <c r="T183" s="132"/>
      <c r="U183" s="116"/>
      <c r="V183" s="119"/>
      <c r="W183" s="117"/>
      <c r="X183" s="115"/>
      <c r="Y183" s="120">
        <f t="shared" si="0"/>
        <v>11</v>
      </c>
    </row>
    <row r="184" spans="2:25" ht="14.25" customHeight="1" thickBot="1" x14ac:dyDescent="0.4">
      <c r="B184" s="51"/>
      <c r="C184" s="93" t="s">
        <v>8</v>
      </c>
      <c r="D184" s="135">
        <f t="shared" ref="D184:X184" si="58">D182+D183</f>
        <v>0</v>
      </c>
      <c r="E184" s="34">
        <f t="shared" si="58"/>
        <v>15</v>
      </c>
      <c r="F184" s="35">
        <f t="shared" si="58"/>
        <v>0</v>
      </c>
      <c r="G184" s="127">
        <f t="shared" si="58"/>
        <v>0</v>
      </c>
      <c r="H184" s="122">
        <f t="shared" si="58"/>
        <v>0</v>
      </c>
      <c r="I184" s="122">
        <f t="shared" si="58"/>
        <v>0</v>
      </c>
      <c r="J184" s="123">
        <f t="shared" si="58"/>
        <v>0</v>
      </c>
      <c r="K184" s="124">
        <f t="shared" si="58"/>
        <v>0</v>
      </c>
      <c r="L184" s="122">
        <f t="shared" si="58"/>
        <v>0</v>
      </c>
      <c r="M184" s="123">
        <f t="shared" si="58"/>
        <v>0</v>
      </c>
      <c r="N184" s="125">
        <f t="shared" si="58"/>
        <v>0</v>
      </c>
      <c r="O184" s="124">
        <f t="shared" si="58"/>
        <v>0</v>
      </c>
      <c r="P184" s="123">
        <f t="shared" si="58"/>
        <v>0</v>
      </c>
      <c r="Q184" s="124">
        <f t="shared" si="58"/>
        <v>0</v>
      </c>
      <c r="R184" s="123">
        <f t="shared" si="58"/>
        <v>0</v>
      </c>
      <c r="S184" s="124">
        <f t="shared" si="58"/>
        <v>0</v>
      </c>
      <c r="T184" s="126">
        <f t="shared" si="58"/>
        <v>0</v>
      </c>
      <c r="U184" s="124">
        <f t="shared" si="58"/>
        <v>0</v>
      </c>
      <c r="V184" s="127">
        <f t="shared" si="58"/>
        <v>0</v>
      </c>
      <c r="W184" s="123">
        <f t="shared" si="58"/>
        <v>0</v>
      </c>
      <c r="X184" s="123">
        <f t="shared" si="58"/>
        <v>0</v>
      </c>
      <c r="Y184" s="128">
        <f t="shared" si="0"/>
        <v>15</v>
      </c>
    </row>
    <row r="185" spans="2:25" ht="14.25" customHeight="1" x14ac:dyDescent="0.35">
      <c r="B185" s="2" t="s">
        <v>33</v>
      </c>
      <c r="C185" s="72" t="s">
        <v>6</v>
      </c>
      <c r="D185" s="105"/>
      <c r="E185" s="106"/>
      <c r="F185" s="107"/>
      <c r="G185" s="111"/>
      <c r="H185" s="106"/>
      <c r="I185" s="106"/>
      <c r="J185" s="109"/>
      <c r="K185" s="108"/>
      <c r="L185" s="106"/>
      <c r="M185" s="109"/>
      <c r="N185" s="110"/>
      <c r="O185" s="108"/>
      <c r="P185" s="109"/>
      <c r="Q185" s="108"/>
      <c r="R185" s="109"/>
      <c r="S185" s="108">
        <v>9</v>
      </c>
      <c r="T185" s="130">
        <v>10</v>
      </c>
      <c r="U185" s="108"/>
      <c r="V185" s="111"/>
      <c r="W185" s="109"/>
      <c r="X185" s="107"/>
      <c r="Y185" s="112">
        <f t="shared" si="0"/>
        <v>19</v>
      </c>
    </row>
    <row r="186" spans="2:25" ht="14.25" customHeight="1" x14ac:dyDescent="0.35">
      <c r="B186" s="13"/>
      <c r="C186" s="83" t="s">
        <v>7</v>
      </c>
      <c r="D186" s="113"/>
      <c r="E186" s="114"/>
      <c r="F186" s="115"/>
      <c r="G186" s="119"/>
      <c r="H186" s="114"/>
      <c r="I186" s="114"/>
      <c r="J186" s="117"/>
      <c r="K186" s="116"/>
      <c r="L186" s="114"/>
      <c r="M186" s="117"/>
      <c r="N186" s="118"/>
      <c r="O186" s="116"/>
      <c r="P186" s="117"/>
      <c r="Q186" s="116"/>
      <c r="R186" s="117"/>
      <c r="S186" s="116">
        <v>3</v>
      </c>
      <c r="T186" s="132">
        <v>3</v>
      </c>
      <c r="U186" s="116"/>
      <c r="V186" s="119"/>
      <c r="W186" s="117"/>
      <c r="X186" s="115"/>
      <c r="Y186" s="120">
        <f t="shared" si="0"/>
        <v>6</v>
      </c>
    </row>
    <row r="187" spans="2:25" ht="14.25" customHeight="1" thickBot="1" x14ac:dyDescent="0.4">
      <c r="B187" s="51"/>
      <c r="C187" s="93" t="s">
        <v>8</v>
      </c>
      <c r="D187" s="121">
        <f t="shared" ref="D187:X187" si="59">D185+D186</f>
        <v>0</v>
      </c>
      <c r="E187" s="122">
        <f t="shared" si="59"/>
        <v>0</v>
      </c>
      <c r="F187" s="123">
        <f t="shared" si="59"/>
        <v>0</v>
      </c>
      <c r="G187" s="127">
        <f t="shared" si="59"/>
        <v>0</v>
      </c>
      <c r="H187" s="122">
        <f t="shared" si="59"/>
        <v>0</v>
      </c>
      <c r="I187" s="122">
        <f t="shared" si="59"/>
        <v>0</v>
      </c>
      <c r="J187" s="123">
        <f t="shared" si="59"/>
        <v>0</v>
      </c>
      <c r="K187" s="124">
        <f t="shared" si="59"/>
        <v>0</v>
      </c>
      <c r="L187" s="122">
        <f t="shared" si="59"/>
        <v>0</v>
      </c>
      <c r="M187" s="123">
        <f t="shared" si="59"/>
        <v>0</v>
      </c>
      <c r="N187" s="125">
        <f t="shared" si="59"/>
        <v>0</v>
      </c>
      <c r="O187" s="124">
        <f t="shared" si="59"/>
        <v>0</v>
      </c>
      <c r="P187" s="123">
        <f t="shared" si="59"/>
        <v>0</v>
      </c>
      <c r="Q187" s="124">
        <f t="shared" si="59"/>
        <v>0</v>
      </c>
      <c r="R187" s="123">
        <f t="shared" si="59"/>
        <v>0</v>
      </c>
      <c r="S187" s="124">
        <f t="shared" si="59"/>
        <v>12</v>
      </c>
      <c r="T187" s="126">
        <f t="shared" si="59"/>
        <v>13</v>
      </c>
      <c r="U187" s="124">
        <f t="shared" si="59"/>
        <v>0</v>
      </c>
      <c r="V187" s="127">
        <f t="shared" si="59"/>
        <v>0</v>
      </c>
      <c r="W187" s="123">
        <f t="shared" si="59"/>
        <v>0</v>
      </c>
      <c r="X187" s="123">
        <f t="shared" si="59"/>
        <v>0</v>
      </c>
      <c r="Y187" s="128">
        <f t="shared" si="0"/>
        <v>25</v>
      </c>
    </row>
    <row r="188" spans="2:25" ht="14.25" customHeight="1" x14ac:dyDescent="0.35">
      <c r="B188" s="2" t="s">
        <v>34</v>
      </c>
      <c r="C188" s="72" t="s">
        <v>6</v>
      </c>
      <c r="D188" s="105"/>
      <c r="E188" s="106"/>
      <c r="F188" s="107"/>
      <c r="G188" s="111"/>
      <c r="H188" s="106"/>
      <c r="I188" s="106"/>
      <c r="J188" s="109"/>
      <c r="K188" s="108"/>
      <c r="L188" s="106"/>
      <c r="M188" s="109"/>
      <c r="N188" s="110"/>
      <c r="O188" s="108"/>
      <c r="P188" s="109"/>
      <c r="Q188" s="108"/>
      <c r="R188" s="109"/>
      <c r="S188" s="108">
        <v>3</v>
      </c>
      <c r="T188" s="130"/>
      <c r="U188" s="108"/>
      <c r="V188" s="111"/>
      <c r="W188" s="109"/>
      <c r="X188" s="107"/>
      <c r="Y188" s="112">
        <f t="shared" si="0"/>
        <v>3</v>
      </c>
    </row>
    <row r="189" spans="2:25" ht="14.25" customHeight="1" x14ac:dyDescent="0.35">
      <c r="B189" s="13"/>
      <c r="C189" s="83" t="s">
        <v>7</v>
      </c>
      <c r="D189" s="113"/>
      <c r="E189" s="114"/>
      <c r="F189" s="115"/>
      <c r="G189" s="119"/>
      <c r="H189" s="114"/>
      <c r="I189" s="114"/>
      <c r="J189" s="117"/>
      <c r="K189" s="116"/>
      <c r="L189" s="114"/>
      <c r="M189" s="117"/>
      <c r="N189" s="118"/>
      <c r="O189" s="116"/>
      <c r="P189" s="117"/>
      <c r="Q189" s="116"/>
      <c r="R189" s="117"/>
      <c r="S189" s="116">
        <v>0</v>
      </c>
      <c r="T189" s="132"/>
      <c r="U189" s="116"/>
      <c r="V189" s="119"/>
      <c r="W189" s="117"/>
      <c r="X189" s="115"/>
      <c r="Y189" s="120">
        <f t="shared" si="0"/>
        <v>0</v>
      </c>
    </row>
    <row r="190" spans="2:25" ht="14.25" customHeight="1" thickBot="1" x14ac:dyDescent="0.4">
      <c r="B190" s="51"/>
      <c r="C190" s="93" t="s">
        <v>8</v>
      </c>
      <c r="D190" s="121">
        <f t="shared" ref="D190:X190" si="60">D188+D189</f>
        <v>0</v>
      </c>
      <c r="E190" s="122">
        <f t="shared" si="60"/>
        <v>0</v>
      </c>
      <c r="F190" s="123">
        <f t="shared" si="60"/>
        <v>0</v>
      </c>
      <c r="G190" s="127">
        <f t="shared" si="60"/>
        <v>0</v>
      </c>
      <c r="H190" s="122">
        <f t="shared" si="60"/>
        <v>0</v>
      </c>
      <c r="I190" s="122">
        <f t="shared" si="60"/>
        <v>0</v>
      </c>
      <c r="J190" s="123">
        <f t="shared" si="60"/>
        <v>0</v>
      </c>
      <c r="K190" s="124">
        <f t="shared" si="60"/>
        <v>0</v>
      </c>
      <c r="L190" s="122">
        <f t="shared" si="60"/>
        <v>0</v>
      </c>
      <c r="M190" s="123">
        <f t="shared" si="60"/>
        <v>0</v>
      </c>
      <c r="N190" s="125">
        <f t="shared" si="60"/>
        <v>0</v>
      </c>
      <c r="O190" s="124">
        <f t="shared" si="60"/>
        <v>0</v>
      </c>
      <c r="P190" s="123">
        <f t="shared" si="60"/>
        <v>0</v>
      </c>
      <c r="Q190" s="124">
        <f t="shared" si="60"/>
        <v>0</v>
      </c>
      <c r="R190" s="123">
        <f t="shared" si="60"/>
        <v>0</v>
      </c>
      <c r="S190" s="124">
        <f t="shared" si="60"/>
        <v>3</v>
      </c>
      <c r="T190" s="126">
        <f t="shared" si="60"/>
        <v>0</v>
      </c>
      <c r="U190" s="124">
        <f t="shared" si="60"/>
        <v>0</v>
      </c>
      <c r="V190" s="127">
        <f t="shared" si="60"/>
        <v>0</v>
      </c>
      <c r="W190" s="123">
        <f t="shared" si="60"/>
        <v>0</v>
      </c>
      <c r="X190" s="123">
        <f t="shared" si="60"/>
        <v>0</v>
      </c>
      <c r="Y190" s="128">
        <f t="shared" si="0"/>
        <v>3</v>
      </c>
    </row>
    <row r="191" spans="2:25" ht="14.25" customHeight="1" x14ac:dyDescent="0.35">
      <c r="B191" s="2" t="s">
        <v>35</v>
      </c>
      <c r="C191" s="72" t="s">
        <v>6</v>
      </c>
      <c r="D191" s="105"/>
      <c r="E191" s="106"/>
      <c r="F191" s="107"/>
      <c r="G191" s="111"/>
      <c r="H191" s="106"/>
      <c r="I191" s="106"/>
      <c r="J191" s="109"/>
      <c r="K191" s="108"/>
      <c r="L191" s="106"/>
      <c r="M191" s="109"/>
      <c r="N191" s="110"/>
      <c r="O191" s="108"/>
      <c r="P191" s="109"/>
      <c r="Q191" s="108">
        <v>0</v>
      </c>
      <c r="R191" s="109"/>
      <c r="S191" s="108"/>
      <c r="T191" s="130"/>
      <c r="U191" s="108"/>
      <c r="V191" s="111"/>
      <c r="W191" s="109"/>
      <c r="X191" s="107"/>
      <c r="Y191" s="112">
        <f t="shared" si="0"/>
        <v>0</v>
      </c>
    </row>
    <row r="192" spans="2:25" ht="14.25" customHeight="1" x14ac:dyDescent="0.35">
      <c r="B192" s="13"/>
      <c r="C192" s="83" t="s">
        <v>7</v>
      </c>
      <c r="D192" s="113"/>
      <c r="E192" s="114"/>
      <c r="F192" s="115"/>
      <c r="G192" s="119"/>
      <c r="H192" s="114"/>
      <c r="I192" s="114"/>
      <c r="J192" s="117"/>
      <c r="K192" s="116"/>
      <c r="L192" s="114"/>
      <c r="M192" s="117"/>
      <c r="N192" s="118"/>
      <c r="O192" s="116"/>
      <c r="P192" s="117"/>
      <c r="Q192" s="116">
        <v>0</v>
      </c>
      <c r="R192" s="117"/>
      <c r="S192" s="116"/>
      <c r="T192" s="132"/>
      <c r="U192" s="116"/>
      <c r="V192" s="119"/>
      <c r="W192" s="117"/>
      <c r="X192" s="115"/>
      <c r="Y192" s="120">
        <f t="shared" si="0"/>
        <v>0</v>
      </c>
    </row>
    <row r="193" spans="2:25" ht="14.25" customHeight="1" thickBot="1" x14ac:dyDescent="0.4">
      <c r="B193" s="51"/>
      <c r="C193" s="93" t="s">
        <v>8</v>
      </c>
      <c r="D193" s="121">
        <f t="shared" ref="D193:X193" si="61">D191+D192</f>
        <v>0</v>
      </c>
      <c r="E193" s="122">
        <f t="shared" si="61"/>
        <v>0</v>
      </c>
      <c r="F193" s="123">
        <f t="shared" si="61"/>
        <v>0</v>
      </c>
      <c r="G193" s="127">
        <f t="shared" si="61"/>
        <v>0</v>
      </c>
      <c r="H193" s="122">
        <f t="shared" si="61"/>
        <v>0</v>
      </c>
      <c r="I193" s="122">
        <f t="shared" si="61"/>
        <v>0</v>
      </c>
      <c r="J193" s="123">
        <f t="shared" si="61"/>
        <v>0</v>
      </c>
      <c r="K193" s="124">
        <f t="shared" si="61"/>
        <v>0</v>
      </c>
      <c r="L193" s="122">
        <f t="shared" si="61"/>
        <v>0</v>
      </c>
      <c r="M193" s="123">
        <f t="shared" si="61"/>
        <v>0</v>
      </c>
      <c r="N193" s="125">
        <f t="shared" si="61"/>
        <v>0</v>
      </c>
      <c r="O193" s="124">
        <f t="shared" si="61"/>
        <v>0</v>
      </c>
      <c r="P193" s="123">
        <f t="shared" si="61"/>
        <v>0</v>
      </c>
      <c r="Q193" s="124">
        <f t="shared" si="61"/>
        <v>0</v>
      </c>
      <c r="R193" s="123">
        <f t="shared" si="61"/>
        <v>0</v>
      </c>
      <c r="S193" s="124">
        <f t="shared" si="61"/>
        <v>0</v>
      </c>
      <c r="T193" s="126">
        <f t="shared" si="61"/>
        <v>0</v>
      </c>
      <c r="U193" s="124">
        <f t="shared" si="61"/>
        <v>0</v>
      </c>
      <c r="V193" s="127">
        <f t="shared" si="61"/>
        <v>0</v>
      </c>
      <c r="W193" s="123">
        <f t="shared" si="61"/>
        <v>0</v>
      </c>
      <c r="X193" s="123">
        <f t="shared" si="61"/>
        <v>0</v>
      </c>
      <c r="Y193" s="128">
        <f t="shared" si="0"/>
        <v>0</v>
      </c>
    </row>
    <row r="194" spans="2:25" ht="14.25" customHeight="1" x14ac:dyDescent="0.35">
      <c r="B194" s="2" t="s">
        <v>36</v>
      </c>
      <c r="C194" s="72" t="s">
        <v>6</v>
      </c>
      <c r="D194" s="105"/>
      <c r="E194" s="106"/>
      <c r="F194" s="107"/>
      <c r="G194" s="111"/>
      <c r="H194" s="106"/>
      <c r="I194" s="106"/>
      <c r="J194" s="109"/>
      <c r="K194" s="108"/>
      <c r="L194" s="106"/>
      <c r="M194" s="109"/>
      <c r="N194" s="110"/>
      <c r="O194" s="108"/>
      <c r="P194" s="109"/>
      <c r="Q194" s="108">
        <v>0</v>
      </c>
      <c r="R194" s="109"/>
      <c r="S194" s="108"/>
      <c r="T194" s="130"/>
      <c r="U194" s="108"/>
      <c r="V194" s="111"/>
      <c r="W194" s="109"/>
      <c r="X194" s="107"/>
      <c r="Y194" s="112">
        <f t="shared" si="0"/>
        <v>0</v>
      </c>
    </row>
    <row r="195" spans="2:25" ht="14.25" customHeight="1" x14ac:dyDescent="0.35">
      <c r="B195" s="13"/>
      <c r="C195" s="83" t="s">
        <v>7</v>
      </c>
      <c r="D195" s="113"/>
      <c r="E195" s="114"/>
      <c r="F195" s="115"/>
      <c r="G195" s="119"/>
      <c r="H195" s="114"/>
      <c r="I195" s="114"/>
      <c r="J195" s="117"/>
      <c r="K195" s="116"/>
      <c r="L195" s="114"/>
      <c r="M195" s="117"/>
      <c r="N195" s="118"/>
      <c r="O195" s="116"/>
      <c r="P195" s="117"/>
      <c r="Q195" s="116">
        <v>0</v>
      </c>
      <c r="R195" s="117"/>
      <c r="S195" s="116"/>
      <c r="T195" s="132"/>
      <c r="U195" s="116"/>
      <c r="V195" s="119"/>
      <c r="W195" s="117"/>
      <c r="X195" s="115"/>
      <c r="Y195" s="120">
        <f t="shared" si="0"/>
        <v>0</v>
      </c>
    </row>
    <row r="196" spans="2:25" ht="14.25" customHeight="1" thickBot="1" x14ac:dyDescent="0.4">
      <c r="B196" s="51"/>
      <c r="C196" s="93" t="s">
        <v>8</v>
      </c>
      <c r="D196" s="121">
        <f t="shared" ref="D196:X196" si="62">D194+D195</f>
        <v>0</v>
      </c>
      <c r="E196" s="122">
        <f t="shared" si="62"/>
        <v>0</v>
      </c>
      <c r="F196" s="123">
        <f t="shared" si="62"/>
        <v>0</v>
      </c>
      <c r="G196" s="127">
        <f t="shared" si="62"/>
        <v>0</v>
      </c>
      <c r="H196" s="122">
        <f t="shared" si="62"/>
        <v>0</v>
      </c>
      <c r="I196" s="122">
        <f t="shared" si="62"/>
        <v>0</v>
      </c>
      <c r="J196" s="123">
        <f t="shared" si="62"/>
        <v>0</v>
      </c>
      <c r="K196" s="124">
        <f t="shared" si="62"/>
        <v>0</v>
      </c>
      <c r="L196" s="122">
        <f t="shared" si="62"/>
        <v>0</v>
      </c>
      <c r="M196" s="123">
        <f t="shared" si="62"/>
        <v>0</v>
      </c>
      <c r="N196" s="125">
        <f t="shared" si="62"/>
        <v>0</v>
      </c>
      <c r="O196" s="124">
        <f t="shared" si="62"/>
        <v>0</v>
      </c>
      <c r="P196" s="123">
        <f t="shared" si="62"/>
        <v>0</v>
      </c>
      <c r="Q196" s="124">
        <f t="shared" si="62"/>
        <v>0</v>
      </c>
      <c r="R196" s="123">
        <f t="shared" si="62"/>
        <v>0</v>
      </c>
      <c r="S196" s="124">
        <f t="shared" si="62"/>
        <v>0</v>
      </c>
      <c r="T196" s="126">
        <f t="shared" si="62"/>
        <v>0</v>
      </c>
      <c r="U196" s="124">
        <f t="shared" si="62"/>
        <v>0</v>
      </c>
      <c r="V196" s="127">
        <f t="shared" si="62"/>
        <v>0</v>
      </c>
      <c r="W196" s="123">
        <f t="shared" si="62"/>
        <v>0</v>
      </c>
      <c r="X196" s="123">
        <f t="shared" si="62"/>
        <v>0</v>
      </c>
      <c r="Y196" s="128">
        <f t="shared" si="0"/>
        <v>0</v>
      </c>
    </row>
    <row r="197" spans="2:25" ht="14.25" customHeight="1" x14ac:dyDescent="0.35">
      <c r="B197" s="2" t="s">
        <v>37</v>
      </c>
      <c r="C197" s="72" t="s">
        <v>6</v>
      </c>
      <c r="D197" s="105"/>
      <c r="E197" s="106"/>
      <c r="F197" s="107"/>
      <c r="G197" s="111"/>
      <c r="H197" s="106"/>
      <c r="I197" s="106"/>
      <c r="J197" s="109"/>
      <c r="K197" s="108"/>
      <c r="L197" s="106"/>
      <c r="M197" s="109"/>
      <c r="N197" s="110"/>
      <c r="O197" s="108"/>
      <c r="P197" s="109"/>
      <c r="Q197" s="108">
        <v>6</v>
      </c>
      <c r="R197" s="109"/>
      <c r="S197" s="108"/>
      <c r="T197" s="130"/>
      <c r="U197" s="108"/>
      <c r="V197" s="111"/>
      <c r="W197" s="109"/>
      <c r="X197" s="107"/>
      <c r="Y197" s="112">
        <f t="shared" si="0"/>
        <v>6</v>
      </c>
    </row>
    <row r="198" spans="2:25" ht="14.25" customHeight="1" x14ac:dyDescent="0.35">
      <c r="B198" s="13"/>
      <c r="C198" s="83" t="s">
        <v>7</v>
      </c>
      <c r="D198" s="113"/>
      <c r="E198" s="114"/>
      <c r="F198" s="115"/>
      <c r="G198" s="119"/>
      <c r="H198" s="114"/>
      <c r="I198" s="114"/>
      <c r="J198" s="117"/>
      <c r="K198" s="116"/>
      <c r="L198" s="114"/>
      <c r="M198" s="117"/>
      <c r="N198" s="118"/>
      <c r="O198" s="116"/>
      <c r="P198" s="117"/>
      <c r="Q198" s="116">
        <v>1</v>
      </c>
      <c r="R198" s="117"/>
      <c r="S198" s="116"/>
      <c r="T198" s="132"/>
      <c r="U198" s="116"/>
      <c r="V198" s="119"/>
      <c r="W198" s="117"/>
      <c r="X198" s="115"/>
      <c r="Y198" s="120">
        <f t="shared" si="0"/>
        <v>1</v>
      </c>
    </row>
    <row r="199" spans="2:25" ht="14.25" customHeight="1" thickBot="1" x14ac:dyDescent="0.4">
      <c r="B199" s="51"/>
      <c r="C199" s="93" t="s">
        <v>8</v>
      </c>
      <c r="D199" s="121">
        <f t="shared" ref="D199:X199" si="63">D197+D198</f>
        <v>0</v>
      </c>
      <c r="E199" s="122">
        <f t="shared" si="63"/>
        <v>0</v>
      </c>
      <c r="F199" s="123">
        <f t="shared" si="63"/>
        <v>0</v>
      </c>
      <c r="G199" s="127">
        <f t="shared" si="63"/>
        <v>0</v>
      </c>
      <c r="H199" s="122">
        <f t="shared" si="63"/>
        <v>0</v>
      </c>
      <c r="I199" s="122">
        <f t="shared" si="63"/>
        <v>0</v>
      </c>
      <c r="J199" s="123">
        <f t="shared" si="63"/>
        <v>0</v>
      </c>
      <c r="K199" s="124">
        <f t="shared" si="63"/>
        <v>0</v>
      </c>
      <c r="L199" s="122">
        <f t="shared" si="63"/>
        <v>0</v>
      </c>
      <c r="M199" s="123">
        <f t="shared" si="63"/>
        <v>0</v>
      </c>
      <c r="N199" s="125">
        <f t="shared" si="63"/>
        <v>0</v>
      </c>
      <c r="O199" s="124">
        <f t="shared" si="63"/>
        <v>0</v>
      </c>
      <c r="P199" s="123">
        <f t="shared" si="63"/>
        <v>0</v>
      </c>
      <c r="Q199" s="124">
        <f t="shared" si="63"/>
        <v>7</v>
      </c>
      <c r="R199" s="123">
        <f t="shared" si="63"/>
        <v>0</v>
      </c>
      <c r="S199" s="124">
        <f t="shared" si="63"/>
        <v>0</v>
      </c>
      <c r="T199" s="126">
        <f t="shared" si="63"/>
        <v>0</v>
      </c>
      <c r="U199" s="124">
        <f t="shared" si="63"/>
        <v>0</v>
      </c>
      <c r="V199" s="127">
        <f t="shared" si="63"/>
        <v>0</v>
      </c>
      <c r="W199" s="123">
        <f t="shared" si="63"/>
        <v>0</v>
      </c>
      <c r="X199" s="123">
        <f t="shared" si="63"/>
        <v>0</v>
      </c>
      <c r="Y199" s="128">
        <f t="shared" si="0"/>
        <v>7</v>
      </c>
    </row>
    <row r="200" spans="2:25" ht="14.25" customHeight="1" x14ac:dyDescent="0.35">
      <c r="B200" s="2" t="s">
        <v>111</v>
      </c>
      <c r="C200" s="72" t="s">
        <v>6</v>
      </c>
      <c r="D200" s="105"/>
      <c r="E200" s="106"/>
      <c r="F200" s="107"/>
      <c r="G200" s="46">
        <v>0</v>
      </c>
      <c r="H200" s="106">
        <v>0</v>
      </c>
      <c r="I200" s="106">
        <v>0</v>
      </c>
      <c r="J200" s="109">
        <v>7</v>
      </c>
      <c r="K200" s="108"/>
      <c r="L200" s="106"/>
      <c r="M200" s="109"/>
      <c r="N200" s="110"/>
      <c r="O200" s="108"/>
      <c r="P200" s="109"/>
      <c r="Q200" s="108"/>
      <c r="R200" s="109"/>
      <c r="S200" s="108"/>
      <c r="T200" s="130"/>
      <c r="U200" s="108"/>
      <c r="V200" s="111"/>
      <c r="W200" s="109"/>
      <c r="X200" s="107"/>
      <c r="Y200" s="112">
        <f t="shared" si="0"/>
        <v>7</v>
      </c>
    </row>
    <row r="201" spans="2:25" ht="14.25" customHeight="1" x14ac:dyDescent="0.35">
      <c r="B201" s="13"/>
      <c r="C201" s="83" t="s">
        <v>7</v>
      </c>
      <c r="D201" s="113"/>
      <c r="E201" s="114"/>
      <c r="F201" s="115"/>
      <c r="G201" s="44">
        <v>0</v>
      </c>
      <c r="H201" s="114">
        <v>0</v>
      </c>
      <c r="I201" s="114">
        <v>0</v>
      </c>
      <c r="J201" s="117">
        <v>7</v>
      </c>
      <c r="K201" s="116"/>
      <c r="L201" s="114"/>
      <c r="M201" s="117"/>
      <c r="N201" s="118"/>
      <c r="O201" s="116"/>
      <c r="P201" s="117"/>
      <c r="Q201" s="116"/>
      <c r="R201" s="117"/>
      <c r="S201" s="116"/>
      <c r="T201" s="132"/>
      <c r="U201" s="116"/>
      <c r="V201" s="119"/>
      <c r="W201" s="117"/>
      <c r="X201" s="115"/>
      <c r="Y201" s="120">
        <f t="shared" si="0"/>
        <v>7</v>
      </c>
    </row>
    <row r="202" spans="2:25" ht="14.25" customHeight="1" thickBot="1" x14ac:dyDescent="0.4">
      <c r="B202" s="51"/>
      <c r="C202" s="93" t="s">
        <v>8</v>
      </c>
      <c r="D202" s="121">
        <f t="shared" ref="D202:X202" si="64">D200+D201</f>
        <v>0</v>
      </c>
      <c r="E202" s="122">
        <f t="shared" si="64"/>
        <v>0</v>
      </c>
      <c r="F202" s="123">
        <f t="shared" si="64"/>
        <v>0</v>
      </c>
      <c r="G202" s="32">
        <f t="shared" si="64"/>
        <v>0</v>
      </c>
      <c r="H202" s="122">
        <f t="shared" si="64"/>
        <v>0</v>
      </c>
      <c r="I202" s="122">
        <f t="shared" si="64"/>
        <v>0</v>
      </c>
      <c r="J202" s="123">
        <f t="shared" si="64"/>
        <v>14</v>
      </c>
      <c r="K202" s="124">
        <f t="shared" si="64"/>
        <v>0</v>
      </c>
      <c r="L202" s="122">
        <f t="shared" si="64"/>
        <v>0</v>
      </c>
      <c r="M202" s="123">
        <f t="shared" si="64"/>
        <v>0</v>
      </c>
      <c r="N202" s="125">
        <f t="shared" si="64"/>
        <v>0</v>
      </c>
      <c r="O202" s="124">
        <f t="shared" si="64"/>
        <v>0</v>
      </c>
      <c r="P202" s="123">
        <f t="shared" si="64"/>
        <v>0</v>
      </c>
      <c r="Q202" s="124">
        <f t="shared" si="64"/>
        <v>0</v>
      </c>
      <c r="R202" s="123">
        <f t="shared" si="64"/>
        <v>0</v>
      </c>
      <c r="S202" s="124">
        <f t="shared" si="64"/>
        <v>0</v>
      </c>
      <c r="T202" s="126">
        <f t="shared" si="64"/>
        <v>0</v>
      </c>
      <c r="U202" s="124">
        <f t="shared" si="64"/>
        <v>0</v>
      </c>
      <c r="V202" s="127">
        <f t="shared" si="64"/>
        <v>0</v>
      </c>
      <c r="W202" s="123">
        <f t="shared" si="64"/>
        <v>0</v>
      </c>
      <c r="X202" s="123">
        <f t="shared" si="64"/>
        <v>0</v>
      </c>
      <c r="Y202" s="128">
        <f t="shared" si="0"/>
        <v>14</v>
      </c>
    </row>
    <row r="203" spans="2:25" ht="14.25" customHeight="1" x14ac:dyDescent="0.35">
      <c r="B203" s="2" t="s">
        <v>38</v>
      </c>
      <c r="C203" s="72" t="s">
        <v>6</v>
      </c>
      <c r="D203" s="105"/>
      <c r="E203" s="106"/>
      <c r="F203" s="107"/>
      <c r="G203" s="46">
        <v>24</v>
      </c>
      <c r="H203" s="106"/>
      <c r="I203" s="106"/>
      <c r="J203" s="109"/>
      <c r="K203" s="108"/>
      <c r="L203" s="106"/>
      <c r="M203" s="109"/>
      <c r="N203" s="110"/>
      <c r="O203" s="108"/>
      <c r="P203" s="109"/>
      <c r="Q203" s="108"/>
      <c r="R203" s="109"/>
      <c r="S203" s="108"/>
      <c r="T203" s="130"/>
      <c r="U203" s="108"/>
      <c r="V203" s="111"/>
      <c r="W203" s="109"/>
      <c r="X203" s="107"/>
      <c r="Y203" s="112">
        <f t="shared" si="0"/>
        <v>24</v>
      </c>
    </row>
    <row r="204" spans="2:25" ht="14.25" customHeight="1" x14ac:dyDescent="0.35">
      <c r="B204" s="13"/>
      <c r="C204" s="83" t="s">
        <v>7</v>
      </c>
      <c r="D204" s="113"/>
      <c r="E204" s="114"/>
      <c r="F204" s="115"/>
      <c r="G204" s="44">
        <v>13</v>
      </c>
      <c r="H204" s="114"/>
      <c r="I204" s="114"/>
      <c r="J204" s="117"/>
      <c r="K204" s="116"/>
      <c r="L204" s="114"/>
      <c r="M204" s="117"/>
      <c r="N204" s="118"/>
      <c r="O204" s="116"/>
      <c r="P204" s="117"/>
      <c r="Q204" s="116"/>
      <c r="R204" s="117"/>
      <c r="S204" s="116"/>
      <c r="T204" s="132"/>
      <c r="U204" s="116"/>
      <c r="V204" s="119"/>
      <c r="W204" s="117"/>
      <c r="X204" s="115"/>
      <c r="Y204" s="120">
        <f t="shared" si="0"/>
        <v>13</v>
      </c>
    </row>
    <row r="205" spans="2:25" ht="14.25" customHeight="1" thickBot="1" x14ac:dyDescent="0.4">
      <c r="B205" s="51"/>
      <c r="C205" s="93" t="s">
        <v>8</v>
      </c>
      <c r="D205" s="121">
        <f t="shared" ref="D205:X205" si="65">D203+D204</f>
        <v>0</v>
      </c>
      <c r="E205" s="122">
        <f t="shared" si="65"/>
        <v>0</v>
      </c>
      <c r="F205" s="123">
        <f t="shared" si="65"/>
        <v>0</v>
      </c>
      <c r="G205" s="32">
        <f t="shared" si="65"/>
        <v>37</v>
      </c>
      <c r="H205" s="122">
        <f t="shared" si="65"/>
        <v>0</v>
      </c>
      <c r="I205" s="122">
        <f t="shared" si="65"/>
        <v>0</v>
      </c>
      <c r="J205" s="123">
        <f t="shared" si="65"/>
        <v>0</v>
      </c>
      <c r="K205" s="124">
        <f t="shared" si="65"/>
        <v>0</v>
      </c>
      <c r="L205" s="122">
        <f t="shared" si="65"/>
        <v>0</v>
      </c>
      <c r="M205" s="123">
        <f t="shared" si="65"/>
        <v>0</v>
      </c>
      <c r="N205" s="125">
        <f t="shared" si="65"/>
        <v>0</v>
      </c>
      <c r="O205" s="124">
        <f t="shared" si="65"/>
        <v>0</v>
      </c>
      <c r="P205" s="123">
        <f t="shared" si="65"/>
        <v>0</v>
      </c>
      <c r="Q205" s="124">
        <f t="shared" si="65"/>
        <v>0</v>
      </c>
      <c r="R205" s="123">
        <f t="shared" si="65"/>
        <v>0</v>
      </c>
      <c r="S205" s="124">
        <f t="shared" si="65"/>
        <v>0</v>
      </c>
      <c r="T205" s="126">
        <f t="shared" si="65"/>
        <v>0</v>
      </c>
      <c r="U205" s="124">
        <f t="shared" si="65"/>
        <v>0</v>
      </c>
      <c r="V205" s="127">
        <f t="shared" si="65"/>
        <v>0</v>
      </c>
      <c r="W205" s="123">
        <f t="shared" si="65"/>
        <v>0</v>
      </c>
      <c r="X205" s="123">
        <f t="shared" si="65"/>
        <v>0</v>
      </c>
      <c r="Y205" s="128">
        <f t="shared" si="0"/>
        <v>37</v>
      </c>
    </row>
    <row r="206" spans="2:25" ht="14.25" customHeight="1" x14ac:dyDescent="0.35">
      <c r="B206" s="2" t="s">
        <v>112</v>
      </c>
      <c r="C206" s="72" t="s">
        <v>6</v>
      </c>
      <c r="D206" s="105"/>
      <c r="E206" s="106"/>
      <c r="F206" s="107"/>
      <c r="G206" s="46">
        <v>35</v>
      </c>
      <c r="H206" s="76">
        <v>29</v>
      </c>
      <c r="I206" s="76">
        <v>0</v>
      </c>
      <c r="J206" s="77">
        <v>30</v>
      </c>
      <c r="K206" s="108"/>
      <c r="L206" s="106"/>
      <c r="M206" s="109"/>
      <c r="N206" s="110"/>
      <c r="O206" s="108"/>
      <c r="P206" s="109"/>
      <c r="Q206" s="78"/>
      <c r="R206" s="77"/>
      <c r="S206" s="78"/>
      <c r="T206" s="79"/>
      <c r="U206" s="78"/>
      <c r="V206" s="111"/>
      <c r="W206" s="109"/>
      <c r="X206" s="107"/>
      <c r="Y206" s="112">
        <f t="shared" si="0"/>
        <v>94</v>
      </c>
    </row>
    <row r="207" spans="2:25" ht="14.25" customHeight="1" x14ac:dyDescent="0.35">
      <c r="B207" s="13"/>
      <c r="C207" s="83" t="s">
        <v>7</v>
      </c>
      <c r="D207" s="113"/>
      <c r="E207" s="114"/>
      <c r="F207" s="115"/>
      <c r="G207" s="44">
        <v>14</v>
      </c>
      <c r="H207" s="42">
        <v>21</v>
      </c>
      <c r="I207" s="42">
        <v>0</v>
      </c>
      <c r="J207" s="87">
        <v>12</v>
      </c>
      <c r="K207" s="116"/>
      <c r="L207" s="114"/>
      <c r="M207" s="117"/>
      <c r="N207" s="118"/>
      <c r="O207" s="116"/>
      <c r="P207" s="117"/>
      <c r="Q207" s="88"/>
      <c r="R207" s="87"/>
      <c r="S207" s="88"/>
      <c r="T207" s="89"/>
      <c r="U207" s="88"/>
      <c r="V207" s="119"/>
      <c r="W207" s="117"/>
      <c r="X207" s="115"/>
      <c r="Y207" s="120">
        <f t="shared" si="0"/>
        <v>47</v>
      </c>
    </row>
    <row r="208" spans="2:25" ht="14.25" customHeight="1" thickBot="1" x14ac:dyDescent="0.4">
      <c r="B208" s="51"/>
      <c r="C208" s="93" t="s">
        <v>8</v>
      </c>
      <c r="D208" s="121">
        <f t="shared" ref="D208:X208" si="66">D206+D207</f>
        <v>0</v>
      </c>
      <c r="E208" s="122">
        <f t="shared" si="66"/>
        <v>0</v>
      </c>
      <c r="F208" s="123">
        <f t="shared" si="66"/>
        <v>0</v>
      </c>
      <c r="G208" s="32">
        <f t="shared" si="66"/>
        <v>49</v>
      </c>
      <c r="H208" s="34">
        <f t="shared" si="66"/>
        <v>50</v>
      </c>
      <c r="I208" s="34">
        <f t="shared" si="66"/>
        <v>0</v>
      </c>
      <c r="J208" s="35">
        <f t="shared" si="66"/>
        <v>42</v>
      </c>
      <c r="K208" s="124">
        <f t="shared" si="66"/>
        <v>0</v>
      </c>
      <c r="L208" s="122">
        <f t="shared" si="66"/>
        <v>0</v>
      </c>
      <c r="M208" s="123">
        <f t="shared" si="66"/>
        <v>0</v>
      </c>
      <c r="N208" s="125">
        <f t="shared" si="66"/>
        <v>0</v>
      </c>
      <c r="O208" s="124">
        <f t="shared" si="66"/>
        <v>0</v>
      </c>
      <c r="P208" s="123">
        <f t="shared" si="66"/>
        <v>0</v>
      </c>
      <c r="Q208" s="124">
        <f t="shared" si="66"/>
        <v>0</v>
      </c>
      <c r="R208" s="123">
        <f t="shared" si="66"/>
        <v>0</v>
      </c>
      <c r="S208" s="124">
        <f t="shared" si="66"/>
        <v>0</v>
      </c>
      <c r="T208" s="126">
        <f t="shared" si="66"/>
        <v>0</v>
      </c>
      <c r="U208" s="124">
        <f t="shared" si="66"/>
        <v>0</v>
      </c>
      <c r="V208" s="127">
        <f t="shared" si="66"/>
        <v>0</v>
      </c>
      <c r="W208" s="123">
        <f t="shared" si="66"/>
        <v>0</v>
      </c>
      <c r="X208" s="123">
        <f t="shared" si="66"/>
        <v>0</v>
      </c>
      <c r="Y208" s="128">
        <f t="shared" si="0"/>
        <v>141</v>
      </c>
    </row>
    <row r="209" spans="2:25" ht="14.25" customHeight="1" x14ac:dyDescent="0.35">
      <c r="B209" s="2" t="s">
        <v>113</v>
      </c>
      <c r="C209" s="72" t="s">
        <v>6</v>
      </c>
      <c r="D209" s="105"/>
      <c r="E209" s="76"/>
      <c r="F209" s="129"/>
      <c r="G209" s="46">
        <v>95</v>
      </c>
      <c r="H209" s="76">
        <v>127</v>
      </c>
      <c r="I209" s="76">
        <v>146</v>
      </c>
      <c r="J209" s="77">
        <v>201</v>
      </c>
      <c r="K209" s="78"/>
      <c r="L209" s="76"/>
      <c r="M209" s="77"/>
      <c r="N209" s="110"/>
      <c r="O209" s="108"/>
      <c r="P209" s="109"/>
      <c r="Q209" s="108"/>
      <c r="R209" s="109"/>
      <c r="S209" s="108"/>
      <c r="T209" s="130"/>
      <c r="U209" s="108"/>
      <c r="V209" s="111"/>
      <c r="W209" s="109"/>
      <c r="X209" s="107"/>
      <c r="Y209" s="112">
        <f t="shared" si="0"/>
        <v>569</v>
      </c>
    </row>
    <row r="210" spans="2:25" ht="14.25" customHeight="1" x14ac:dyDescent="0.35">
      <c r="B210" s="13"/>
      <c r="C210" s="83" t="s">
        <v>7</v>
      </c>
      <c r="D210" s="113"/>
      <c r="E210" s="42"/>
      <c r="F210" s="131"/>
      <c r="G210" s="44">
        <v>90</v>
      </c>
      <c r="H210" s="42">
        <v>123</v>
      </c>
      <c r="I210" s="42">
        <v>88</v>
      </c>
      <c r="J210" s="87">
        <v>163</v>
      </c>
      <c r="K210" s="88"/>
      <c r="L210" s="42"/>
      <c r="M210" s="87"/>
      <c r="N210" s="118"/>
      <c r="O210" s="116"/>
      <c r="P210" s="117"/>
      <c r="Q210" s="116"/>
      <c r="R210" s="117"/>
      <c r="S210" s="116"/>
      <c r="T210" s="132"/>
      <c r="U210" s="116"/>
      <c r="V210" s="119"/>
      <c r="W210" s="117"/>
      <c r="X210" s="115"/>
      <c r="Y210" s="120">
        <f t="shared" si="0"/>
        <v>464</v>
      </c>
    </row>
    <row r="211" spans="2:25" ht="14.25" customHeight="1" thickBot="1" x14ac:dyDescent="0.4">
      <c r="B211" s="51"/>
      <c r="C211" s="93" t="s">
        <v>8</v>
      </c>
      <c r="D211" s="121">
        <f t="shared" ref="D211:X211" si="67">D209+D210</f>
        <v>0</v>
      </c>
      <c r="E211" s="122">
        <f t="shared" si="67"/>
        <v>0</v>
      </c>
      <c r="F211" s="123">
        <f t="shared" si="67"/>
        <v>0</v>
      </c>
      <c r="G211" s="32">
        <f t="shared" si="67"/>
        <v>185</v>
      </c>
      <c r="H211" s="34">
        <f t="shared" si="67"/>
        <v>250</v>
      </c>
      <c r="I211" s="34">
        <f t="shared" si="67"/>
        <v>234</v>
      </c>
      <c r="J211" s="35">
        <f t="shared" si="67"/>
        <v>364</v>
      </c>
      <c r="K211" s="124">
        <f t="shared" si="67"/>
        <v>0</v>
      </c>
      <c r="L211" s="122">
        <f t="shared" si="67"/>
        <v>0</v>
      </c>
      <c r="M211" s="123">
        <f t="shared" si="67"/>
        <v>0</v>
      </c>
      <c r="N211" s="125">
        <f t="shared" si="67"/>
        <v>0</v>
      </c>
      <c r="O211" s="124">
        <f t="shared" si="67"/>
        <v>0</v>
      </c>
      <c r="P211" s="123">
        <f t="shared" si="67"/>
        <v>0</v>
      </c>
      <c r="Q211" s="124">
        <f t="shared" si="67"/>
        <v>0</v>
      </c>
      <c r="R211" s="123">
        <f t="shared" si="67"/>
        <v>0</v>
      </c>
      <c r="S211" s="124">
        <f t="shared" si="67"/>
        <v>0</v>
      </c>
      <c r="T211" s="126">
        <f t="shared" si="67"/>
        <v>0</v>
      </c>
      <c r="U211" s="124">
        <f t="shared" si="67"/>
        <v>0</v>
      </c>
      <c r="V211" s="127">
        <f t="shared" si="67"/>
        <v>0</v>
      </c>
      <c r="W211" s="123">
        <f t="shared" si="67"/>
        <v>0</v>
      </c>
      <c r="X211" s="123">
        <f t="shared" si="67"/>
        <v>0</v>
      </c>
      <c r="Y211" s="128">
        <f t="shared" si="0"/>
        <v>1033</v>
      </c>
    </row>
    <row r="212" spans="2:25" ht="14.25" customHeight="1" x14ac:dyDescent="0.35">
      <c r="B212" s="2" t="s">
        <v>114</v>
      </c>
      <c r="C212" s="72" t="s">
        <v>6</v>
      </c>
      <c r="D212" s="105"/>
      <c r="E212" s="106"/>
      <c r="F212" s="107"/>
      <c r="G212" s="46">
        <v>91</v>
      </c>
      <c r="H212" s="106">
        <v>54</v>
      </c>
      <c r="I212" s="106">
        <v>60</v>
      </c>
      <c r="J212" s="109">
        <v>69</v>
      </c>
      <c r="K212" s="108"/>
      <c r="L212" s="106"/>
      <c r="M212" s="109"/>
      <c r="N212" s="110"/>
      <c r="O212" s="108"/>
      <c r="P212" s="109"/>
      <c r="Q212" s="108"/>
      <c r="R212" s="109"/>
      <c r="S212" s="108"/>
      <c r="T212" s="130"/>
      <c r="U212" s="108"/>
      <c r="V212" s="111"/>
      <c r="W212" s="109"/>
      <c r="X212" s="107"/>
      <c r="Y212" s="112">
        <f t="shared" si="0"/>
        <v>274</v>
      </c>
    </row>
    <row r="213" spans="2:25" ht="14.25" customHeight="1" x14ac:dyDescent="0.35">
      <c r="B213" s="13"/>
      <c r="C213" s="83" t="s">
        <v>7</v>
      </c>
      <c r="D213" s="113"/>
      <c r="E213" s="114"/>
      <c r="F213" s="115"/>
      <c r="G213" s="44">
        <v>36</v>
      </c>
      <c r="H213" s="114">
        <v>21</v>
      </c>
      <c r="I213" s="114">
        <v>15</v>
      </c>
      <c r="J213" s="117">
        <v>13</v>
      </c>
      <c r="K213" s="116"/>
      <c r="L213" s="114"/>
      <c r="M213" s="117"/>
      <c r="N213" s="118"/>
      <c r="O213" s="116"/>
      <c r="P213" s="117"/>
      <c r="Q213" s="116"/>
      <c r="R213" s="117"/>
      <c r="S213" s="116"/>
      <c r="T213" s="132"/>
      <c r="U213" s="116"/>
      <c r="V213" s="119"/>
      <c r="W213" s="117"/>
      <c r="X213" s="115"/>
      <c r="Y213" s="120">
        <f t="shared" si="0"/>
        <v>85</v>
      </c>
    </row>
    <row r="214" spans="2:25" ht="14.25" customHeight="1" thickBot="1" x14ac:dyDescent="0.4">
      <c r="B214" s="51"/>
      <c r="C214" s="93" t="s">
        <v>8</v>
      </c>
      <c r="D214" s="135">
        <f t="shared" ref="D214:X214" si="68">D212+D213</f>
        <v>0</v>
      </c>
      <c r="E214" s="34">
        <f t="shared" si="68"/>
        <v>0</v>
      </c>
      <c r="F214" s="35">
        <f t="shared" si="68"/>
        <v>0</v>
      </c>
      <c r="G214" s="32">
        <f t="shared" si="68"/>
        <v>127</v>
      </c>
      <c r="H214" s="122">
        <f t="shared" si="68"/>
        <v>75</v>
      </c>
      <c r="I214" s="122">
        <f t="shared" si="68"/>
        <v>75</v>
      </c>
      <c r="J214" s="123">
        <f t="shared" si="68"/>
        <v>82</v>
      </c>
      <c r="K214" s="124">
        <f t="shared" si="68"/>
        <v>0</v>
      </c>
      <c r="L214" s="122">
        <f t="shared" si="68"/>
        <v>0</v>
      </c>
      <c r="M214" s="123">
        <f t="shared" si="68"/>
        <v>0</v>
      </c>
      <c r="N214" s="125">
        <f t="shared" si="68"/>
        <v>0</v>
      </c>
      <c r="O214" s="124">
        <f t="shared" si="68"/>
        <v>0</v>
      </c>
      <c r="P214" s="123">
        <f t="shared" si="68"/>
        <v>0</v>
      </c>
      <c r="Q214" s="124">
        <f t="shared" si="68"/>
        <v>0</v>
      </c>
      <c r="R214" s="123">
        <f t="shared" si="68"/>
        <v>0</v>
      </c>
      <c r="S214" s="124">
        <f t="shared" si="68"/>
        <v>0</v>
      </c>
      <c r="T214" s="126">
        <f t="shared" si="68"/>
        <v>0</v>
      </c>
      <c r="U214" s="124">
        <f t="shared" si="68"/>
        <v>0</v>
      </c>
      <c r="V214" s="127">
        <f t="shared" si="68"/>
        <v>0</v>
      </c>
      <c r="W214" s="123">
        <f t="shared" si="68"/>
        <v>0</v>
      </c>
      <c r="X214" s="123">
        <f t="shared" si="68"/>
        <v>0</v>
      </c>
      <c r="Y214" s="128">
        <f t="shared" si="0"/>
        <v>359</v>
      </c>
    </row>
    <row r="215" spans="2:25" ht="14.25" customHeight="1" x14ac:dyDescent="0.35">
      <c r="B215" s="2" t="s">
        <v>115</v>
      </c>
      <c r="C215" s="72" t="s">
        <v>6</v>
      </c>
      <c r="D215" s="105"/>
      <c r="E215" s="106"/>
      <c r="F215" s="107"/>
      <c r="G215" s="46">
        <v>13</v>
      </c>
      <c r="H215" s="106">
        <v>11</v>
      </c>
      <c r="I215" s="106">
        <v>15</v>
      </c>
      <c r="J215" s="109">
        <v>62</v>
      </c>
      <c r="K215" s="108"/>
      <c r="L215" s="106"/>
      <c r="M215" s="109"/>
      <c r="N215" s="110"/>
      <c r="O215" s="108"/>
      <c r="P215" s="109"/>
      <c r="Q215" s="108"/>
      <c r="R215" s="109"/>
      <c r="S215" s="108"/>
      <c r="T215" s="130"/>
      <c r="U215" s="108"/>
      <c r="V215" s="111"/>
      <c r="W215" s="109"/>
      <c r="X215" s="107"/>
      <c r="Y215" s="112">
        <f t="shared" si="0"/>
        <v>101</v>
      </c>
    </row>
    <row r="216" spans="2:25" ht="14.25" customHeight="1" x14ac:dyDescent="0.35">
      <c r="B216" s="13"/>
      <c r="C216" s="83" t="s">
        <v>7</v>
      </c>
      <c r="D216" s="113"/>
      <c r="E216" s="114"/>
      <c r="F216" s="115"/>
      <c r="G216" s="44">
        <v>4</v>
      </c>
      <c r="H216" s="114">
        <v>3</v>
      </c>
      <c r="I216" s="114">
        <v>2</v>
      </c>
      <c r="J216" s="117">
        <v>5</v>
      </c>
      <c r="K216" s="116"/>
      <c r="L216" s="114"/>
      <c r="M216" s="117"/>
      <c r="N216" s="118"/>
      <c r="O216" s="116"/>
      <c r="P216" s="117"/>
      <c r="Q216" s="116"/>
      <c r="R216" s="117"/>
      <c r="S216" s="116"/>
      <c r="T216" s="132"/>
      <c r="U216" s="116"/>
      <c r="V216" s="119"/>
      <c r="W216" s="117"/>
      <c r="X216" s="115"/>
      <c r="Y216" s="120">
        <f t="shared" si="0"/>
        <v>14</v>
      </c>
    </row>
    <row r="217" spans="2:25" ht="14.25" customHeight="1" thickBot="1" x14ac:dyDescent="0.4">
      <c r="B217" s="51"/>
      <c r="C217" s="93" t="s">
        <v>8</v>
      </c>
      <c r="D217" s="121">
        <f t="shared" ref="D217:X217" si="69">D215+D216</f>
        <v>0</v>
      </c>
      <c r="E217" s="122">
        <f t="shared" si="69"/>
        <v>0</v>
      </c>
      <c r="F217" s="123">
        <f t="shared" si="69"/>
        <v>0</v>
      </c>
      <c r="G217" s="32">
        <f t="shared" si="69"/>
        <v>17</v>
      </c>
      <c r="H217" s="122">
        <f t="shared" si="69"/>
        <v>14</v>
      </c>
      <c r="I217" s="122">
        <f t="shared" si="69"/>
        <v>17</v>
      </c>
      <c r="J217" s="123">
        <f t="shared" si="69"/>
        <v>67</v>
      </c>
      <c r="K217" s="124">
        <f t="shared" si="69"/>
        <v>0</v>
      </c>
      <c r="L217" s="122">
        <f t="shared" si="69"/>
        <v>0</v>
      </c>
      <c r="M217" s="123">
        <f t="shared" si="69"/>
        <v>0</v>
      </c>
      <c r="N217" s="125">
        <f t="shared" si="69"/>
        <v>0</v>
      </c>
      <c r="O217" s="124">
        <f t="shared" si="69"/>
        <v>0</v>
      </c>
      <c r="P217" s="123">
        <f t="shared" si="69"/>
        <v>0</v>
      </c>
      <c r="Q217" s="124">
        <f t="shared" si="69"/>
        <v>0</v>
      </c>
      <c r="R217" s="123">
        <f t="shared" si="69"/>
        <v>0</v>
      </c>
      <c r="S217" s="124">
        <f t="shared" si="69"/>
        <v>0</v>
      </c>
      <c r="T217" s="126">
        <f t="shared" si="69"/>
        <v>0</v>
      </c>
      <c r="U217" s="124">
        <f t="shared" si="69"/>
        <v>0</v>
      </c>
      <c r="V217" s="127">
        <f t="shared" si="69"/>
        <v>0</v>
      </c>
      <c r="W217" s="123">
        <f t="shared" si="69"/>
        <v>0</v>
      </c>
      <c r="X217" s="123">
        <f t="shared" si="69"/>
        <v>0</v>
      </c>
      <c r="Y217" s="128">
        <f t="shared" si="0"/>
        <v>115</v>
      </c>
    </row>
    <row r="218" spans="2:25" ht="14.25" customHeight="1" x14ac:dyDescent="0.35">
      <c r="B218" s="2" t="s">
        <v>116</v>
      </c>
      <c r="C218" s="72" t="s">
        <v>6</v>
      </c>
      <c r="D218" s="105"/>
      <c r="E218" s="106"/>
      <c r="F218" s="107"/>
      <c r="G218" s="111"/>
      <c r="H218" s="106"/>
      <c r="I218" s="106"/>
      <c r="J218" s="109"/>
      <c r="K218" s="108"/>
      <c r="L218" s="106"/>
      <c r="M218" s="109"/>
      <c r="N218" s="110"/>
      <c r="O218" s="108"/>
      <c r="P218" s="109"/>
      <c r="Q218" s="108">
        <v>11</v>
      </c>
      <c r="R218" s="109">
        <v>0</v>
      </c>
      <c r="S218" s="108"/>
      <c r="T218" s="130"/>
      <c r="U218" s="108"/>
      <c r="V218" s="111"/>
      <c r="W218" s="109"/>
      <c r="X218" s="107"/>
      <c r="Y218" s="112">
        <f t="shared" si="0"/>
        <v>11</v>
      </c>
    </row>
    <row r="219" spans="2:25" ht="14.25" customHeight="1" x14ac:dyDescent="0.35">
      <c r="B219" s="13"/>
      <c r="C219" s="83" t="s">
        <v>7</v>
      </c>
      <c r="D219" s="113"/>
      <c r="E219" s="114"/>
      <c r="F219" s="115"/>
      <c r="G219" s="119"/>
      <c r="H219" s="114"/>
      <c r="I219" s="114"/>
      <c r="J219" s="117"/>
      <c r="K219" s="116"/>
      <c r="L219" s="114"/>
      <c r="M219" s="117"/>
      <c r="N219" s="118"/>
      <c r="O219" s="116"/>
      <c r="P219" s="117"/>
      <c r="Q219" s="116">
        <v>16</v>
      </c>
      <c r="R219" s="117">
        <v>1</v>
      </c>
      <c r="S219" s="116"/>
      <c r="T219" s="132"/>
      <c r="U219" s="116"/>
      <c r="V219" s="119"/>
      <c r="W219" s="117"/>
      <c r="X219" s="115"/>
      <c r="Y219" s="120">
        <f t="shared" si="0"/>
        <v>17</v>
      </c>
    </row>
    <row r="220" spans="2:25" ht="14.25" customHeight="1" thickBot="1" x14ac:dyDescent="0.4">
      <c r="B220" s="51"/>
      <c r="C220" s="93" t="s">
        <v>8</v>
      </c>
      <c r="D220" s="121">
        <f t="shared" ref="D220:X220" si="70">D218+D219</f>
        <v>0</v>
      </c>
      <c r="E220" s="122">
        <f t="shared" si="70"/>
        <v>0</v>
      </c>
      <c r="F220" s="123">
        <f t="shared" si="70"/>
        <v>0</v>
      </c>
      <c r="G220" s="127">
        <f t="shared" si="70"/>
        <v>0</v>
      </c>
      <c r="H220" s="122">
        <f t="shared" si="70"/>
        <v>0</v>
      </c>
      <c r="I220" s="122">
        <f t="shared" si="70"/>
        <v>0</v>
      </c>
      <c r="J220" s="123">
        <f t="shared" si="70"/>
        <v>0</v>
      </c>
      <c r="K220" s="124">
        <f t="shared" si="70"/>
        <v>0</v>
      </c>
      <c r="L220" s="122">
        <f t="shared" si="70"/>
        <v>0</v>
      </c>
      <c r="M220" s="123">
        <f t="shared" si="70"/>
        <v>0</v>
      </c>
      <c r="N220" s="125">
        <f t="shared" si="70"/>
        <v>0</v>
      </c>
      <c r="O220" s="124">
        <f t="shared" si="70"/>
        <v>0</v>
      </c>
      <c r="P220" s="123">
        <f t="shared" si="70"/>
        <v>0</v>
      </c>
      <c r="Q220" s="124">
        <f t="shared" si="70"/>
        <v>27</v>
      </c>
      <c r="R220" s="123">
        <f t="shared" si="70"/>
        <v>1</v>
      </c>
      <c r="S220" s="124">
        <f t="shared" si="70"/>
        <v>0</v>
      </c>
      <c r="T220" s="126">
        <f t="shared" si="70"/>
        <v>0</v>
      </c>
      <c r="U220" s="124">
        <f t="shared" si="70"/>
        <v>0</v>
      </c>
      <c r="V220" s="127">
        <f t="shared" si="70"/>
        <v>0</v>
      </c>
      <c r="W220" s="123">
        <f t="shared" si="70"/>
        <v>0</v>
      </c>
      <c r="X220" s="123">
        <f t="shared" si="70"/>
        <v>0</v>
      </c>
      <c r="Y220" s="128">
        <f t="shared" si="0"/>
        <v>28</v>
      </c>
    </row>
    <row r="221" spans="2:25" ht="14.25" customHeight="1" x14ac:dyDescent="0.35">
      <c r="B221" s="2" t="s">
        <v>39</v>
      </c>
      <c r="C221" s="72" t="s">
        <v>6</v>
      </c>
      <c r="D221" s="105"/>
      <c r="E221" s="106"/>
      <c r="F221" s="107"/>
      <c r="G221" s="111"/>
      <c r="H221" s="106"/>
      <c r="I221" s="106"/>
      <c r="J221" s="109"/>
      <c r="K221" s="108"/>
      <c r="L221" s="106"/>
      <c r="M221" s="109"/>
      <c r="N221" s="110"/>
      <c r="O221" s="108"/>
      <c r="P221" s="109"/>
      <c r="Q221" s="108">
        <v>1</v>
      </c>
      <c r="R221" s="109"/>
      <c r="S221" s="108"/>
      <c r="T221" s="130"/>
      <c r="U221" s="108"/>
      <c r="V221" s="111"/>
      <c r="W221" s="109"/>
      <c r="X221" s="107"/>
      <c r="Y221" s="112">
        <f t="shared" si="0"/>
        <v>1</v>
      </c>
    </row>
    <row r="222" spans="2:25" ht="14.25" customHeight="1" x14ac:dyDescent="0.35">
      <c r="B222" s="13"/>
      <c r="C222" s="83" t="s">
        <v>7</v>
      </c>
      <c r="D222" s="113"/>
      <c r="E222" s="114"/>
      <c r="F222" s="115"/>
      <c r="G222" s="119"/>
      <c r="H222" s="114"/>
      <c r="I222" s="114"/>
      <c r="J222" s="117"/>
      <c r="K222" s="116"/>
      <c r="L222" s="114"/>
      <c r="M222" s="117"/>
      <c r="N222" s="118"/>
      <c r="O222" s="116"/>
      <c r="P222" s="117"/>
      <c r="Q222" s="116">
        <v>0</v>
      </c>
      <c r="R222" s="117"/>
      <c r="S222" s="116"/>
      <c r="T222" s="132"/>
      <c r="U222" s="116"/>
      <c r="V222" s="119"/>
      <c r="W222" s="117"/>
      <c r="X222" s="115"/>
      <c r="Y222" s="120">
        <f t="shared" si="0"/>
        <v>0</v>
      </c>
    </row>
    <row r="223" spans="2:25" ht="14.25" customHeight="1" thickBot="1" x14ac:dyDescent="0.4">
      <c r="B223" s="51"/>
      <c r="C223" s="93" t="s">
        <v>8</v>
      </c>
      <c r="D223" s="121">
        <f t="shared" ref="D223:X223" si="71">D221+D222</f>
        <v>0</v>
      </c>
      <c r="E223" s="122">
        <f t="shared" si="71"/>
        <v>0</v>
      </c>
      <c r="F223" s="123">
        <f t="shared" si="71"/>
        <v>0</v>
      </c>
      <c r="G223" s="127">
        <f t="shared" si="71"/>
        <v>0</v>
      </c>
      <c r="H223" s="122">
        <f t="shared" si="71"/>
        <v>0</v>
      </c>
      <c r="I223" s="122">
        <f t="shared" si="71"/>
        <v>0</v>
      </c>
      <c r="J223" s="123">
        <f t="shared" si="71"/>
        <v>0</v>
      </c>
      <c r="K223" s="124">
        <f t="shared" si="71"/>
        <v>0</v>
      </c>
      <c r="L223" s="122">
        <f t="shared" si="71"/>
        <v>0</v>
      </c>
      <c r="M223" s="123">
        <f t="shared" si="71"/>
        <v>0</v>
      </c>
      <c r="N223" s="125">
        <f t="shared" si="71"/>
        <v>0</v>
      </c>
      <c r="O223" s="124">
        <f t="shared" si="71"/>
        <v>0</v>
      </c>
      <c r="P223" s="123">
        <f t="shared" si="71"/>
        <v>0</v>
      </c>
      <c r="Q223" s="124">
        <f t="shared" si="71"/>
        <v>1</v>
      </c>
      <c r="R223" s="123">
        <f t="shared" si="71"/>
        <v>0</v>
      </c>
      <c r="S223" s="124">
        <f t="shared" si="71"/>
        <v>0</v>
      </c>
      <c r="T223" s="126">
        <f t="shared" si="71"/>
        <v>0</v>
      </c>
      <c r="U223" s="124">
        <f t="shared" si="71"/>
        <v>0</v>
      </c>
      <c r="V223" s="127">
        <f t="shared" si="71"/>
        <v>0</v>
      </c>
      <c r="W223" s="123">
        <f t="shared" si="71"/>
        <v>0</v>
      </c>
      <c r="X223" s="123">
        <f t="shared" si="71"/>
        <v>0</v>
      </c>
      <c r="Y223" s="128">
        <f t="shared" si="0"/>
        <v>1</v>
      </c>
    </row>
    <row r="224" spans="2:25" ht="14.25" customHeight="1" x14ac:dyDescent="0.35">
      <c r="B224" s="2" t="s">
        <v>40</v>
      </c>
      <c r="C224" s="72" t="s">
        <v>6</v>
      </c>
      <c r="D224" s="105"/>
      <c r="E224" s="106"/>
      <c r="F224" s="107"/>
      <c r="G224" s="111"/>
      <c r="H224" s="106"/>
      <c r="I224" s="106"/>
      <c r="J224" s="109"/>
      <c r="K224" s="108"/>
      <c r="L224" s="106"/>
      <c r="M224" s="109"/>
      <c r="N224" s="110"/>
      <c r="O224" s="108"/>
      <c r="P224" s="109"/>
      <c r="Q224" s="108"/>
      <c r="R224" s="109"/>
      <c r="S224" s="108"/>
      <c r="T224" s="130"/>
      <c r="U224" s="108">
        <v>0</v>
      </c>
      <c r="V224" s="111">
        <v>10</v>
      </c>
      <c r="W224" s="109">
        <v>10</v>
      </c>
      <c r="X224" s="107">
        <v>60</v>
      </c>
      <c r="Y224" s="112">
        <f t="shared" si="0"/>
        <v>80</v>
      </c>
    </row>
    <row r="225" spans="2:25" ht="14.25" customHeight="1" x14ac:dyDescent="0.35">
      <c r="B225" s="13"/>
      <c r="C225" s="83" t="s">
        <v>7</v>
      </c>
      <c r="D225" s="113"/>
      <c r="E225" s="114"/>
      <c r="F225" s="115"/>
      <c r="G225" s="119"/>
      <c r="H225" s="114"/>
      <c r="I225" s="114"/>
      <c r="J225" s="117"/>
      <c r="K225" s="116"/>
      <c r="L225" s="114"/>
      <c r="M225" s="117"/>
      <c r="N225" s="118"/>
      <c r="O225" s="116"/>
      <c r="P225" s="117"/>
      <c r="Q225" s="116"/>
      <c r="R225" s="117"/>
      <c r="S225" s="116"/>
      <c r="T225" s="132"/>
      <c r="U225" s="116">
        <v>0</v>
      </c>
      <c r="V225" s="119">
        <v>1</v>
      </c>
      <c r="W225" s="117">
        <v>15</v>
      </c>
      <c r="X225" s="115">
        <v>2</v>
      </c>
      <c r="Y225" s="120">
        <f t="shared" si="0"/>
        <v>18</v>
      </c>
    </row>
    <row r="226" spans="2:25" ht="14.25" customHeight="1" thickBot="1" x14ac:dyDescent="0.4">
      <c r="B226" s="51"/>
      <c r="C226" s="93" t="s">
        <v>8</v>
      </c>
      <c r="D226" s="121">
        <f t="shared" ref="D226:X226" si="72">D224+D225</f>
        <v>0</v>
      </c>
      <c r="E226" s="122">
        <f t="shared" si="72"/>
        <v>0</v>
      </c>
      <c r="F226" s="123">
        <f t="shared" si="72"/>
        <v>0</v>
      </c>
      <c r="G226" s="127">
        <f t="shared" si="72"/>
        <v>0</v>
      </c>
      <c r="H226" s="122">
        <f t="shared" si="72"/>
        <v>0</v>
      </c>
      <c r="I226" s="122">
        <f t="shared" si="72"/>
        <v>0</v>
      </c>
      <c r="J226" s="123">
        <f t="shared" si="72"/>
        <v>0</v>
      </c>
      <c r="K226" s="124">
        <f t="shared" si="72"/>
        <v>0</v>
      </c>
      <c r="L226" s="122">
        <f t="shared" si="72"/>
        <v>0</v>
      </c>
      <c r="M226" s="123">
        <f t="shared" si="72"/>
        <v>0</v>
      </c>
      <c r="N226" s="125">
        <f t="shared" si="72"/>
        <v>0</v>
      </c>
      <c r="O226" s="124">
        <f t="shared" si="72"/>
        <v>0</v>
      </c>
      <c r="P226" s="123">
        <f t="shared" si="72"/>
        <v>0</v>
      </c>
      <c r="Q226" s="124">
        <f t="shared" si="72"/>
        <v>0</v>
      </c>
      <c r="R226" s="123">
        <f t="shared" si="72"/>
        <v>0</v>
      </c>
      <c r="S226" s="124">
        <f t="shared" si="72"/>
        <v>0</v>
      </c>
      <c r="T226" s="126">
        <f t="shared" si="72"/>
        <v>0</v>
      </c>
      <c r="U226" s="124">
        <f t="shared" si="72"/>
        <v>0</v>
      </c>
      <c r="V226" s="127">
        <f t="shared" si="72"/>
        <v>11</v>
      </c>
      <c r="W226" s="123">
        <f t="shared" si="72"/>
        <v>25</v>
      </c>
      <c r="X226" s="123">
        <f t="shared" si="72"/>
        <v>62</v>
      </c>
      <c r="Y226" s="128">
        <f t="shared" si="0"/>
        <v>98</v>
      </c>
    </row>
    <row r="227" spans="2:25" ht="14.25" customHeight="1" x14ac:dyDescent="0.35">
      <c r="B227" s="2" t="s">
        <v>117</v>
      </c>
      <c r="C227" s="72" t="s">
        <v>6</v>
      </c>
      <c r="D227" s="105"/>
      <c r="E227" s="106"/>
      <c r="F227" s="107"/>
      <c r="G227" s="80"/>
      <c r="H227" s="76"/>
      <c r="I227" s="76"/>
      <c r="J227" s="77"/>
      <c r="K227" s="108"/>
      <c r="L227" s="106"/>
      <c r="M227" s="109"/>
      <c r="N227" s="110"/>
      <c r="O227" s="108"/>
      <c r="P227" s="109"/>
      <c r="Q227" s="78"/>
      <c r="R227" s="77"/>
      <c r="S227" s="78"/>
      <c r="T227" s="79"/>
      <c r="U227" s="78"/>
      <c r="V227" s="111"/>
      <c r="W227" s="109"/>
      <c r="X227" s="107"/>
      <c r="Y227" s="112">
        <f t="shared" si="0"/>
        <v>0</v>
      </c>
    </row>
    <row r="228" spans="2:25" ht="14.25" customHeight="1" x14ac:dyDescent="0.35">
      <c r="B228" s="13"/>
      <c r="C228" s="83" t="s">
        <v>7</v>
      </c>
      <c r="D228" s="113"/>
      <c r="E228" s="114"/>
      <c r="F228" s="115"/>
      <c r="G228" s="90"/>
      <c r="H228" s="42"/>
      <c r="I228" s="42"/>
      <c r="J228" s="87"/>
      <c r="K228" s="116"/>
      <c r="L228" s="114"/>
      <c r="M228" s="117"/>
      <c r="N228" s="118"/>
      <c r="O228" s="116"/>
      <c r="P228" s="117"/>
      <c r="Q228" s="88"/>
      <c r="R228" s="87"/>
      <c r="S228" s="88"/>
      <c r="T228" s="89"/>
      <c r="U228" s="88"/>
      <c r="V228" s="119"/>
      <c r="W228" s="117"/>
      <c r="X228" s="115"/>
      <c r="Y228" s="120">
        <f t="shared" si="0"/>
        <v>0</v>
      </c>
    </row>
    <row r="229" spans="2:25" ht="14.25" customHeight="1" thickBot="1" x14ac:dyDescent="0.4">
      <c r="B229" s="51"/>
      <c r="C229" s="93" t="s">
        <v>8</v>
      </c>
      <c r="D229" s="121">
        <f t="shared" ref="D229:X229" si="73">D227+D228</f>
        <v>0</v>
      </c>
      <c r="E229" s="122">
        <f t="shared" si="73"/>
        <v>0</v>
      </c>
      <c r="F229" s="123">
        <f t="shared" si="73"/>
        <v>0</v>
      </c>
      <c r="G229" s="57">
        <f t="shared" si="73"/>
        <v>0</v>
      </c>
      <c r="H229" s="34">
        <f t="shared" si="73"/>
        <v>0</v>
      </c>
      <c r="I229" s="34">
        <f t="shared" si="73"/>
        <v>0</v>
      </c>
      <c r="J229" s="35">
        <f t="shared" si="73"/>
        <v>0</v>
      </c>
      <c r="K229" s="124">
        <f t="shared" si="73"/>
        <v>0</v>
      </c>
      <c r="L229" s="122">
        <f t="shared" si="73"/>
        <v>0</v>
      </c>
      <c r="M229" s="123">
        <f t="shared" si="73"/>
        <v>0</v>
      </c>
      <c r="N229" s="125">
        <f t="shared" si="73"/>
        <v>0</v>
      </c>
      <c r="O229" s="124">
        <f t="shared" si="73"/>
        <v>0</v>
      </c>
      <c r="P229" s="123">
        <f t="shared" si="73"/>
        <v>0</v>
      </c>
      <c r="Q229" s="124">
        <f t="shared" si="73"/>
        <v>0</v>
      </c>
      <c r="R229" s="123">
        <f t="shared" si="73"/>
        <v>0</v>
      </c>
      <c r="S229" s="124">
        <f t="shared" si="73"/>
        <v>0</v>
      </c>
      <c r="T229" s="126">
        <f t="shared" si="73"/>
        <v>0</v>
      </c>
      <c r="U229" s="124">
        <f t="shared" si="73"/>
        <v>0</v>
      </c>
      <c r="V229" s="127">
        <f t="shared" si="73"/>
        <v>0</v>
      </c>
      <c r="W229" s="123">
        <f t="shared" si="73"/>
        <v>0</v>
      </c>
      <c r="X229" s="123">
        <f t="shared" si="73"/>
        <v>0</v>
      </c>
      <c r="Y229" s="128">
        <f t="shared" si="0"/>
        <v>0</v>
      </c>
    </row>
    <row r="230" spans="2:25" ht="14.25" customHeight="1" x14ac:dyDescent="0.35">
      <c r="B230" s="2" t="s">
        <v>41</v>
      </c>
      <c r="C230" s="72" t="s">
        <v>6</v>
      </c>
      <c r="D230" s="105"/>
      <c r="E230" s="76"/>
      <c r="F230" s="129"/>
      <c r="G230" s="43">
        <v>13</v>
      </c>
      <c r="H230" s="76"/>
      <c r="I230" s="76"/>
      <c r="J230" s="77"/>
      <c r="K230" s="78"/>
      <c r="L230" s="76"/>
      <c r="M230" s="77"/>
      <c r="N230" s="110"/>
      <c r="O230" s="108"/>
      <c r="P230" s="109"/>
      <c r="Q230" s="108"/>
      <c r="R230" s="109"/>
      <c r="S230" s="108"/>
      <c r="T230" s="130"/>
      <c r="U230" s="108"/>
      <c r="V230" s="111"/>
      <c r="W230" s="109"/>
      <c r="X230" s="107"/>
      <c r="Y230" s="112">
        <f t="shared" si="0"/>
        <v>13</v>
      </c>
    </row>
    <row r="231" spans="2:25" ht="14.25" customHeight="1" x14ac:dyDescent="0.35">
      <c r="B231" s="13"/>
      <c r="C231" s="83" t="s">
        <v>7</v>
      </c>
      <c r="D231" s="113"/>
      <c r="E231" s="42"/>
      <c r="F231" s="131"/>
      <c r="G231" s="44">
        <v>12</v>
      </c>
      <c r="H231" s="42"/>
      <c r="I231" s="42"/>
      <c r="J231" s="87"/>
      <c r="K231" s="88"/>
      <c r="L231" s="42"/>
      <c r="M231" s="87"/>
      <c r="N231" s="118"/>
      <c r="O231" s="116"/>
      <c r="P231" s="117"/>
      <c r="Q231" s="116"/>
      <c r="R231" s="117"/>
      <c r="S231" s="116"/>
      <c r="T231" s="132"/>
      <c r="U231" s="116"/>
      <c r="V231" s="119"/>
      <c r="W231" s="117"/>
      <c r="X231" s="115"/>
      <c r="Y231" s="120">
        <f t="shared" si="0"/>
        <v>12</v>
      </c>
    </row>
    <row r="232" spans="2:25" ht="14.25" customHeight="1" thickBot="1" x14ac:dyDescent="0.4">
      <c r="B232" s="51"/>
      <c r="C232" s="93" t="s">
        <v>8</v>
      </c>
      <c r="D232" s="121">
        <f t="shared" ref="D232:X232" si="74">D230+D231</f>
        <v>0</v>
      </c>
      <c r="E232" s="122">
        <f t="shared" si="74"/>
        <v>0</v>
      </c>
      <c r="F232" s="123">
        <f t="shared" si="74"/>
        <v>0</v>
      </c>
      <c r="G232" s="32">
        <f t="shared" si="74"/>
        <v>25</v>
      </c>
      <c r="H232" s="34">
        <f t="shared" si="74"/>
        <v>0</v>
      </c>
      <c r="I232" s="34">
        <f t="shared" si="74"/>
        <v>0</v>
      </c>
      <c r="J232" s="35">
        <f t="shared" si="74"/>
        <v>0</v>
      </c>
      <c r="K232" s="124">
        <f t="shared" si="74"/>
        <v>0</v>
      </c>
      <c r="L232" s="122">
        <f t="shared" si="74"/>
        <v>0</v>
      </c>
      <c r="M232" s="123">
        <f t="shared" si="74"/>
        <v>0</v>
      </c>
      <c r="N232" s="125">
        <f t="shared" si="74"/>
        <v>0</v>
      </c>
      <c r="O232" s="124">
        <f t="shared" si="74"/>
        <v>0</v>
      </c>
      <c r="P232" s="123">
        <f t="shared" si="74"/>
        <v>0</v>
      </c>
      <c r="Q232" s="124">
        <f t="shared" si="74"/>
        <v>0</v>
      </c>
      <c r="R232" s="123">
        <f t="shared" si="74"/>
        <v>0</v>
      </c>
      <c r="S232" s="124">
        <f t="shared" si="74"/>
        <v>0</v>
      </c>
      <c r="T232" s="126">
        <f t="shared" si="74"/>
        <v>0</v>
      </c>
      <c r="U232" s="124">
        <f t="shared" si="74"/>
        <v>0</v>
      </c>
      <c r="V232" s="127">
        <f t="shared" si="74"/>
        <v>0</v>
      </c>
      <c r="W232" s="123">
        <f t="shared" si="74"/>
        <v>0</v>
      </c>
      <c r="X232" s="123">
        <f t="shared" si="74"/>
        <v>0</v>
      </c>
      <c r="Y232" s="128">
        <f t="shared" si="0"/>
        <v>25</v>
      </c>
    </row>
    <row r="233" spans="2:25" ht="14.25" customHeight="1" x14ac:dyDescent="0.35">
      <c r="B233" s="2" t="s">
        <v>42</v>
      </c>
      <c r="C233" s="72" t="s">
        <v>6</v>
      </c>
      <c r="D233" s="133"/>
      <c r="E233" s="76"/>
      <c r="F233" s="129"/>
      <c r="G233" s="43">
        <v>17</v>
      </c>
      <c r="H233" s="76"/>
      <c r="I233" s="106"/>
      <c r="J233" s="109"/>
      <c r="K233" s="108"/>
      <c r="L233" s="106"/>
      <c r="M233" s="109"/>
      <c r="N233" s="110"/>
      <c r="O233" s="108"/>
      <c r="P233" s="109"/>
      <c r="Q233" s="108"/>
      <c r="R233" s="109"/>
      <c r="S233" s="108"/>
      <c r="T233" s="130"/>
      <c r="U233" s="108"/>
      <c r="V233" s="111"/>
      <c r="W233" s="109"/>
      <c r="X233" s="107"/>
      <c r="Y233" s="82">
        <f t="shared" si="0"/>
        <v>17</v>
      </c>
    </row>
    <row r="234" spans="2:25" ht="14.25" customHeight="1" x14ac:dyDescent="0.35">
      <c r="B234" s="13"/>
      <c r="C234" s="83" t="s">
        <v>7</v>
      </c>
      <c r="D234" s="134"/>
      <c r="E234" s="42"/>
      <c r="F234" s="131"/>
      <c r="G234" s="44">
        <v>14</v>
      </c>
      <c r="H234" s="42"/>
      <c r="I234" s="114"/>
      <c r="J234" s="117"/>
      <c r="K234" s="116"/>
      <c r="L234" s="114"/>
      <c r="M234" s="117"/>
      <c r="N234" s="118"/>
      <c r="O234" s="116"/>
      <c r="P234" s="117"/>
      <c r="Q234" s="116"/>
      <c r="R234" s="117"/>
      <c r="S234" s="116"/>
      <c r="T234" s="132"/>
      <c r="U234" s="116"/>
      <c r="V234" s="119"/>
      <c r="W234" s="117"/>
      <c r="X234" s="115"/>
      <c r="Y234" s="92">
        <f t="shared" si="0"/>
        <v>14</v>
      </c>
    </row>
    <row r="235" spans="2:25" ht="14.25" customHeight="1" thickBot="1" x14ac:dyDescent="0.4">
      <c r="B235" s="51"/>
      <c r="C235" s="93" t="s">
        <v>8</v>
      </c>
      <c r="D235" s="121">
        <f t="shared" ref="D235:X235" si="75">D233+D234</f>
        <v>0</v>
      </c>
      <c r="E235" s="122">
        <f t="shared" si="75"/>
        <v>0</v>
      </c>
      <c r="F235" s="123">
        <f t="shared" si="75"/>
        <v>0</v>
      </c>
      <c r="G235" s="32">
        <f t="shared" si="75"/>
        <v>31</v>
      </c>
      <c r="H235" s="34">
        <f t="shared" si="75"/>
        <v>0</v>
      </c>
      <c r="I235" s="34">
        <f t="shared" si="75"/>
        <v>0</v>
      </c>
      <c r="J235" s="35">
        <f t="shared" si="75"/>
        <v>0</v>
      </c>
      <c r="K235" s="124">
        <f t="shared" si="75"/>
        <v>0</v>
      </c>
      <c r="L235" s="122">
        <f t="shared" si="75"/>
        <v>0</v>
      </c>
      <c r="M235" s="123">
        <f t="shared" si="75"/>
        <v>0</v>
      </c>
      <c r="N235" s="125">
        <f t="shared" si="75"/>
        <v>0</v>
      </c>
      <c r="O235" s="124">
        <f t="shared" si="75"/>
        <v>0</v>
      </c>
      <c r="P235" s="123">
        <f t="shared" si="75"/>
        <v>0</v>
      </c>
      <c r="Q235" s="124">
        <f t="shared" si="75"/>
        <v>0</v>
      </c>
      <c r="R235" s="123">
        <f t="shared" si="75"/>
        <v>0</v>
      </c>
      <c r="S235" s="124">
        <f t="shared" si="75"/>
        <v>0</v>
      </c>
      <c r="T235" s="126">
        <f t="shared" si="75"/>
        <v>0</v>
      </c>
      <c r="U235" s="124">
        <f t="shared" si="75"/>
        <v>0</v>
      </c>
      <c r="V235" s="127">
        <f t="shared" si="75"/>
        <v>0</v>
      </c>
      <c r="W235" s="123">
        <f t="shared" si="75"/>
        <v>0</v>
      </c>
      <c r="X235" s="123">
        <f t="shared" si="75"/>
        <v>0</v>
      </c>
      <c r="Y235" s="128">
        <f t="shared" si="0"/>
        <v>31</v>
      </c>
    </row>
    <row r="236" spans="2:25" ht="14.25" customHeight="1" x14ac:dyDescent="0.35">
      <c r="B236" s="2" t="s">
        <v>43</v>
      </c>
      <c r="C236" s="72" t="s">
        <v>6</v>
      </c>
      <c r="D236" s="105"/>
      <c r="E236" s="106"/>
      <c r="F236" s="107"/>
      <c r="G236" s="111"/>
      <c r="H236" s="106"/>
      <c r="I236" s="106"/>
      <c r="J236" s="109"/>
      <c r="K236" s="108"/>
      <c r="L236" s="106"/>
      <c r="M236" s="109"/>
      <c r="N236" s="110"/>
      <c r="O236" s="108"/>
      <c r="P236" s="109"/>
      <c r="Q236" s="108"/>
      <c r="R236" s="109"/>
      <c r="S236" s="108">
        <v>6</v>
      </c>
      <c r="T236" s="130"/>
      <c r="U236" s="108"/>
      <c r="V236" s="111"/>
      <c r="W236" s="109"/>
      <c r="X236" s="107"/>
      <c r="Y236" s="112">
        <f t="shared" si="0"/>
        <v>6</v>
      </c>
    </row>
    <row r="237" spans="2:25" ht="14.25" customHeight="1" x14ac:dyDescent="0.35">
      <c r="B237" s="13"/>
      <c r="C237" s="83" t="s">
        <v>7</v>
      </c>
      <c r="D237" s="113"/>
      <c r="E237" s="114"/>
      <c r="F237" s="115"/>
      <c r="G237" s="119"/>
      <c r="H237" s="114"/>
      <c r="I237" s="114"/>
      <c r="J237" s="117"/>
      <c r="K237" s="116"/>
      <c r="L237" s="114"/>
      <c r="M237" s="117"/>
      <c r="N237" s="118"/>
      <c r="O237" s="116"/>
      <c r="P237" s="117"/>
      <c r="Q237" s="116"/>
      <c r="R237" s="117"/>
      <c r="S237" s="116">
        <v>2</v>
      </c>
      <c r="T237" s="132"/>
      <c r="U237" s="116"/>
      <c r="V237" s="119"/>
      <c r="W237" s="117"/>
      <c r="X237" s="115"/>
      <c r="Y237" s="120">
        <f t="shared" si="0"/>
        <v>2</v>
      </c>
    </row>
    <row r="238" spans="2:25" ht="14.25" customHeight="1" thickBot="1" x14ac:dyDescent="0.4">
      <c r="B238" s="51"/>
      <c r="C238" s="93" t="s">
        <v>8</v>
      </c>
      <c r="D238" s="135">
        <f t="shared" ref="D238:X238" si="76">D236+D237</f>
        <v>0</v>
      </c>
      <c r="E238" s="34">
        <f t="shared" si="76"/>
        <v>0</v>
      </c>
      <c r="F238" s="35">
        <f t="shared" si="76"/>
        <v>0</v>
      </c>
      <c r="G238" s="127">
        <f t="shared" si="76"/>
        <v>0</v>
      </c>
      <c r="H238" s="122">
        <f t="shared" si="76"/>
        <v>0</v>
      </c>
      <c r="I238" s="122">
        <f t="shared" si="76"/>
        <v>0</v>
      </c>
      <c r="J238" s="123">
        <f t="shared" si="76"/>
        <v>0</v>
      </c>
      <c r="K238" s="124">
        <f t="shared" si="76"/>
        <v>0</v>
      </c>
      <c r="L238" s="122">
        <f t="shared" si="76"/>
        <v>0</v>
      </c>
      <c r="M238" s="123">
        <f t="shared" si="76"/>
        <v>0</v>
      </c>
      <c r="N238" s="125">
        <f t="shared" si="76"/>
        <v>0</v>
      </c>
      <c r="O238" s="124">
        <f t="shared" si="76"/>
        <v>0</v>
      </c>
      <c r="P238" s="123">
        <f t="shared" si="76"/>
        <v>0</v>
      </c>
      <c r="Q238" s="124">
        <f t="shared" si="76"/>
        <v>0</v>
      </c>
      <c r="R238" s="123">
        <f t="shared" si="76"/>
        <v>0</v>
      </c>
      <c r="S238" s="124">
        <f t="shared" si="76"/>
        <v>8</v>
      </c>
      <c r="T238" s="126">
        <f t="shared" si="76"/>
        <v>0</v>
      </c>
      <c r="U238" s="124">
        <f t="shared" si="76"/>
        <v>0</v>
      </c>
      <c r="V238" s="127">
        <f t="shared" si="76"/>
        <v>0</v>
      </c>
      <c r="W238" s="123">
        <f t="shared" si="76"/>
        <v>0</v>
      </c>
      <c r="X238" s="123">
        <f t="shared" si="76"/>
        <v>0</v>
      </c>
      <c r="Y238" s="128">
        <f t="shared" si="0"/>
        <v>8</v>
      </c>
    </row>
    <row r="239" spans="2:25" ht="14.25" customHeight="1" x14ac:dyDescent="0.35">
      <c r="B239" s="2" t="s">
        <v>44</v>
      </c>
      <c r="C239" s="72" t="s">
        <v>6</v>
      </c>
      <c r="D239" s="105"/>
      <c r="E239" s="106"/>
      <c r="F239" s="107"/>
      <c r="G239" s="111"/>
      <c r="H239" s="106"/>
      <c r="I239" s="106"/>
      <c r="J239" s="109"/>
      <c r="K239" s="108"/>
      <c r="L239" s="106"/>
      <c r="M239" s="109"/>
      <c r="N239" s="110"/>
      <c r="O239" s="108"/>
      <c r="P239" s="109"/>
      <c r="Q239" s="108">
        <v>1</v>
      </c>
      <c r="R239" s="109"/>
      <c r="S239" s="108"/>
      <c r="T239" s="130"/>
      <c r="U239" s="108"/>
      <c r="V239" s="111"/>
      <c r="W239" s="109"/>
      <c r="X239" s="107"/>
      <c r="Y239" s="112">
        <f t="shared" si="0"/>
        <v>1</v>
      </c>
    </row>
    <row r="240" spans="2:25" ht="14.25" customHeight="1" x14ac:dyDescent="0.35">
      <c r="B240" s="13"/>
      <c r="C240" s="83" t="s">
        <v>7</v>
      </c>
      <c r="D240" s="113"/>
      <c r="E240" s="114"/>
      <c r="F240" s="115"/>
      <c r="G240" s="119"/>
      <c r="H240" s="114"/>
      <c r="I240" s="114"/>
      <c r="J240" s="117"/>
      <c r="K240" s="116"/>
      <c r="L240" s="114"/>
      <c r="M240" s="117"/>
      <c r="N240" s="118"/>
      <c r="O240" s="116"/>
      <c r="P240" s="117"/>
      <c r="Q240" s="116">
        <v>0</v>
      </c>
      <c r="R240" s="117"/>
      <c r="S240" s="116"/>
      <c r="T240" s="132"/>
      <c r="U240" s="116"/>
      <c r="V240" s="119"/>
      <c r="W240" s="117"/>
      <c r="X240" s="115"/>
      <c r="Y240" s="120">
        <f t="shared" si="0"/>
        <v>0</v>
      </c>
    </row>
    <row r="241" spans="2:25" ht="14.25" customHeight="1" thickBot="1" x14ac:dyDescent="0.4">
      <c r="B241" s="51"/>
      <c r="C241" s="93" t="s">
        <v>8</v>
      </c>
      <c r="D241" s="121">
        <f t="shared" ref="D241:X241" si="77">D239+D240</f>
        <v>0</v>
      </c>
      <c r="E241" s="122">
        <f t="shared" si="77"/>
        <v>0</v>
      </c>
      <c r="F241" s="123">
        <f t="shared" si="77"/>
        <v>0</v>
      </c>
      <c r="G241" s="127">
        <f t="shared" si="77"/>
        <v>0</v>
      </c>
      <c r="H241" s="122">
        <f t="shared" si="77"/>
        <v>0</v>
      </c>
      <c r="I241" s="122">
        <f t="shared" si="77"/>
        <v>0</v>
      </c>
      <c r="J241" s="123">
        <f t="shared" si="77"/>
        <v>0</v>
      </c>
      <c r="K241" s="124">
        <f t="shared" si="77"/>
        <v>0</v>
      </c>
      <c r="L241" s="122">
        <f t="shared" si="77"/>
        <v>0</v>
      </c>
      <c r="M241" s="123">
        <f t="shared" si="77"/>
        <v>0</v>
      </c>
      <c r="N241" s="125">
        <f t="shared" si="77"/>
        <v>0</v>
      </c>
      <c r="O241" s="124">
        <f t="shared" si="77"/>
        <v>0</v>
      </c>
      <c r="P241" s="123">
        <f t="shared" si="77"/>
        <v>0</v>
      </c>
      <c r="Q241" s="124">
        <f t="shared" si="77"/>
        <v>1</v>
      </c>
      <c r="R241" s="123">
        <f t="shared" si="77"/>
        <v>0</v>
      </c>
      <c r="S241" s="124">
        <f t="shared" si="77"/>
        <v>0</v>
      </c>
      <c r="T241" s="126">
        <f t="shared" si="77"/>
        <v>0</v>
      </c>
      <c r="U241" s="124">
        <f t="shared" si="77"/>
        <v>0</v>
      </c>
      <c r="V241" s="127">
        <f t="shared" si="77"/>
        <v>0</v>
      </c>
      <c r="W241" s="123">
        <f t="shared" si="77"/>
        <v>0</v>
      </c>
      <c r="X241" s="123">
        <f t="shared" si="77"/>
        <v>0</v>
      </c>
      <c r="Y241" s="128">
        <f t="shared" si="0"/>
        <v>1</v>
      </c>
    </row>
    <row r="242" spans="2:25" ht="14.25" customHeight="1" x14ac:dyDescent="0.35">
      <c r="B242" s="13" t="s">
        <v>45</v>
      </c>
      <c r="C242" s="72" t="s">
        <v>6</v>
      </c>
      <c r="D242" s="105"/>
      <c r="E242" s="106"/>
      <c r="F242" s="107"/>
      <c r="G242" s="111"/>
      <c r="H242" s="106"/>
      <c r="I242" s="106"/>
      <c r="J242" s="109"/>
      <c r="K242" s="108"/>
      <c r="L242" s="106"/>
      <c r="M242" s="109"/>
      <c r="N242" s="110"/>
      <c r="O242" s="108"/>
      <c r="P242" s="109"/>
      <c r="Q242" s="108">
        <v>7</v>
      </c>
      <c r="R242" s="109"/>
      <c r="S242" s="108"/>
      <c r="T242" s="130"/>
      <c r="U242" s="108"/>
      <c r="V242" s="111"/>
      <c r="W242" s="109"/>
      <c r="X242" s="107"/>
      <c r="Y242" s="112">
        <f t="shared" si="0"/>
        <v>7</v>
      </c>
    </row>
    <row r="243" spans="2:25" ht="14.25" customHeight="1" x14ac:dyDescent="0.35">
      <c r="B243" s="13"/>
      <c r="C243" s="83" t="s">
        <v>7</v>
      </c>
      <c r="D243" s="113"/>
      <c r="E243" s="114"/>
      <c r="F243" s="115"/>
      <c r="G243" s="119"/>
      <c r="H243" s="114"/>
      <c r="I243" s="114"/>
      <c r="J243" s="117"/>
      <c r="K243" s="116"/>
      <c r="L243" s="114"/>
      <c r="M243" s="117"/>
      <c r="N243" s="118"/>
      <c r="O243" s="116"/>
      <c r="P243" s="117"/>
      <c r="Q243" s="116">
        <v>1</v>
      </c>
      <c r="R243" s="117"/>
      <c r="S243" s="116"/>
      <c r="T243" s="132"/>
      <c r="U243" s="116"/>
      <c r="V243" s="119"/>
      <c r="W243" s="117"/>
      <c r="X243" s="115"/>
      <c r="Y243" s="120">
        <f t="shared" si="0"/>
        <v>1</v>
      </c>
    </row>
    <row r="244" spans="2:25" ht="14.25" customHeight="1" thickBot="1" x14ac:dyDescent="0.4">
      <c r="B244" s="51"/>
      <c r="C244" s="93" t="s">
        <v>8</v>
      </c>
      <c r="D244" s="121">
        <f t="shared" ref="D244:X244" si="78">D242+D243</f>
        <v>0</v>
      </c>
      <c r="E244" s="122">
        <f t="shared" si="78"/>
        <v>0</v>
      </c>
      <c r="F244" s="123">
        <f t="shared" si="78"/>
        <v>0</v>
      </c>
      <c r="G244" s="127">
        <f t="shared" si="78"/>
        <v>0</v>
      </c>
      <c r="H244" s="122">
        <f t="shared" si="78"/>
        <v>0</v>
      </c>
      <c r="I244" s="122">
        <f t="shared" si="78"/>
        <v>0</v>
      </c>
      <c r="J244" s="123">
        <f t="shared" si="78"/>
        <v>0</v>
      </c>
      <c r="K244" s="124">
        <f t="shared" si="78"/>
        <v>0</v>
      </c>
      <c r="L244" s="122">
        <f t="shared" si="78"/>
        <v>0</v>
      </c>
      <c r="M244" s="123">
        <f t="shared" si="78"/>
        <v>0</v>
      </c>
      <c r="N244" s="125">
        <f t="shared" si="78"/>
        <v>0</v>
      </c>
      <c r="O244" s="124">
        <f t="shared" si="78"/>
        <v>0</v>
      </c>
      <c r="P244" s="123">
        <f t="shared" si="78"/>
        <v>0</v>
      </c>
      <c r="Q244" s="124">
        <f t="shared" si="78"/>
        <v>8</v>
      </c>
      <c r="R244" s="123">
        <f t="shared" si="78"/>
        <v>0</v>
      </c>
      <c r="S244" s="124">
        <f t="shared" si="78"/>
        <v>0</v>
      </c>
      <c r="T244" s="126">
        <f t="shared" si="78"/>
        <v>0</v>
      </c>
      <c r="U244" s="124">
        <f t="shared" si="78"/>
        <v>0</v>
      </c>
      <c r="V244" s="127">
        <f t="shared" si="78"/>
        <v>0</v>
      </c>
      <c r="W244" s="123">
        <f t="shared" si="78"/>
        <v>0</v>
      </c>
      <c r="X244" s="123">
        <f t="shared" si="78"/>
        <v>0</v>
      </c>
      <c r="Y244" s="128">
        <f t="shared" si="0"/>
        <v>8</v>
      </c>
    </row>
    <row r="245" spans="2:25" ht="14.25" customHeight="1" x14ac:dyDescent="0.35">
      <c r="B245" s="52" t="s">
        <v>46</v>
      </c>
      <c r="C245" s="72" t="s">
        <v>6</v>
      </c>
      <c r="D245" s="105"/>
      <c r="E245" s="106"/>
      <c r="F245" s="107"/>
      <c r="G245" s="111"/>
      <c r="H245" s="106"/>
      <c r="I245" s="106"/>
      <c r="J245" s="109"/>
      <c r="K245" s="108"/>
      <c r="L245" s="106"/>
      <c r="M245" s="109"/>
      <c r="N245" s="110"/>
      <c r="O245" s="108"/>
      <c r="P245" s="109"/>
      <c r="Q245" s="108"/>
      <c r="R245" s="109"/>
      <c r="S245" s="108"/>
      <c r="T245" s="130"/>
      <c r="U245" s="108">
        <v>7</v>
      </c>
      <c r="V245" s="111"/>
      <c r="W245" s="109"/>
      <c r="X245" s="107"/>
      <c r="Y245" s="112">
        <f t="shared" si="0"/>
        <v>7</v>
      </c>
    </row>
    <row r="246" spans="2:25" ht="14.25" customHeight="1" x14ac:dyDescent="0.35">
      <c r="B246" s="9"/>
      <c r="C246" s="83" t="s">
        <v>7</v>
      </c>
      <c r="D246" s="113"/>
      <c r="E246" s="114"/>
      <c r="F246" s="115"/>
      <c r="G246" s="119"/>
      <c r="H246" s="114"/>
      <c r="I246" s="114"/>
      <c r="J246" s="117"/>
      <c r="K246" s="116"/>
      <c r="L246" s="114"/>
      <c r="M246" s="117"/>
      <c r="N246" s="118"/>
      <c r="O246" s="116"/>
      <c r="P246" s="117"/>
      <c r="Q246" s="116"/>
      <c r="R246" s="117"/>
      <c r="S246" s="116"/>
      <c r="T246" s="132"/>
      <c r="U246" s="116">
        <v>4</v>
      </c>
      <c r="V246" s="119"/>
      <c r="W246" s="117"/>
      <c r="X246" s="115"/>
      <c r="Y246" s="120">
        <f t="shared" si="0"/>
        <v>4</v>
      </c>
    </row>
    <row r="247" spans="2:25" ht="14.25" customHeight="1" thickBot="1" x14ac:dyDescent="0.4">
      <c r="B247" s="14"/>
      <c r="C247" s="93" t="s">
        <v>8</v>
      </c>
      <c r="D247" s="121">
        <f t="shared" ref="D247:X247" si="79">D245+D246</f>
        <v>0</v>
      </c>
      <c r="E247" s="122">
        <f t="shared" si="79"/>
        <v>0</v>
      </c>
      <c r="F247" s="123">
        <f t="shared" si="79"/>
        <v>0</v>
      </c>
      <c r="G247" s="127">
        <f t="shared" si="79"/>
        <v>0</v>
      </c>
      <c r="H247" s="122">
        <f t="shared" si="79"/>
        <v>0</v>
      </c>
      <c r="I247" s="122">
        <f t="shared" si="79"/>
        <v>0</v>
      </c>
      <c r="J247" s="123">
        <f t="shared" si="79"/>
        <v>0</v>
      </c>
      <c r="K247" s="124">
        <f t="shared" si="79"/>
        <v>0</v>
      </c>
      <c r="L247" s="122">
        <f t="shared" si="79"/>
        <v>0</v>
      </c>
      <c r="M247" s="123">
        <f t="shared" si="79"/>
        <v>0</v>
      </c>
      <c r="N247" s="125">
        <f t="shared" si="79"/>
        <v>0</v>
      </c>
      <c r="O247" s="124">
        <f t="shared" si="79"/>
        <v>0</v>
      </c>
      <c r="P247" s="123">
        <f t="shared" si="79"/>
        <v>0</v>
      </c>
      <c r="Q247" s="124">
        <f t="shared" si="79"/>
        <v>0</v>
      </c>
      <c r="R247" s="123">
        <f t="shared" si="79"/>
        <v>0</v>
      </c>
      <c r="S247" s="124">
        <f t="shared" si="79"/>
        <v>0</v>
      </c>
      <c r="T247" s="126">
        <f t="shared" si="79"/>
        <v>0</v>
      </c>
      <c r="U247" s="124">
        <f t="shared" si="79"/>
        <v>11</v>
      </c>
      <c r="V247" s="127">
        <f t="shared" si="79"/>
        <v>0</v>
      </c>
      <c r="W247" s="123">
        <f t="shared" si="79"/>
        <v>0</v>
      </c>
      <c r="X247" s="123">
        <f t="shared" si="79"/>
        <v>0</v>
      </c>
      <c r="Y247" s="128">
        <f t="shared" si="0"/>
        <v>11</v>
      </c>
    </row>
    <row r="248" spans="2:25" ht="14.25" customHeight="1" x14ac:dyDescent="0.35">
      <c r="B248" s="52" t="s">
        <v>48</v>
      </c>
      <c r="C248" s="72" t="s">
        <v>6</v>
      </c>
      <c r="D248" s="105"/>
      <c r="E248" s="106"/>
      <c r="F248" s="107"/>
      <c r="G248" s="111"/>
      <c r="H248" s="106"/>
      <c r="I248" s="106"/>
      <c r="J248" s="109"/>
      <c r="K248" s="108"/>
      <c r="L248" s="106"/>
      <c r="M248" s="109"/>
      <c r="N248" s="110"/>
      <c r="O248" s="108"/>
      <c r="P248" s="109"/>
      <c r="Q248" s="108"/>
      <c r="R248" s="109"/>
      <c r="S248" s="108">
        <v>14</v>
      </c>
      <c r="T248" s="130"/>
      <c r="U248" s="108"/>
      <c r="V248" s="111"/>
      <c r="W248" s="109"/>
      <c r="X248" s="107"/>
      <c r="Y248" s="112">
        <f t="shared" si="0"/>
        <v>14</v>
      </c>
    </row>
    <row r="249" spans="2:25" ht="14.25" customHeight="1" x14ac:dyDescent="0.35">
      <c r="B249" s="9"/>
      <c r="C249" s="83" t="s">
        <v>7</v>
      </c>
      <c r="D249" s="113"/>
      <c r="E249" s="114"/>
      <c r="F249" s="115"/>
      <c r="G249" s="119"/>
      <c r="H249" s="114"/>
      <c r="I249" s="114"/>
      <c r="J249" s="117"/>
      <c r="K249" s="116"/>
      <c r="L249" s="114"/>
      <c r="M249" s="117"/>
      <c r="N249" s="118"/>
      <c r="O249" s="116"/>
      <c r="P249" s="117"/>
      <c r="Q249" s="116"/>
      <c r="R249" s="117"/>
      <c r="S249" s="116">
        <v>4</v>
      </c>
      <c r="T249" s="132"/>
      <c r="U249" s="116"/>
      <c r="V249" s="119"/>
      <c r="W249" s="117"/>
      <c r="X249" s="115"/>
      <c r="Y249" s="120">
        <f t="shared" si="0"/>
        <v>4</v>
      </c>
    </row>
    <row r="250" spans="2:25" ht="14.25" customHeight="1" thickBot="1" x14ac:dyDescent="0.4">
      <c r="B250" s="14"/>
      <c r="C250" s="93" t="s">
        <v>8</v>
      </c>
      <c r="D250" s="121">
        <f t="shared" ref="D250:X250" si="80">D248+D249</f>
        <v>0</v>
      </c>
      <c r="E250" s="122">
        <f t="shared" si="80"/>
        <v>0</v>
      </c>
      <c r="F250" s="123">
        <f t="shared" si="80"/>
        <v>0</v>
      </c>
      <c r="G250" s="127">
        <f t="shared" si="80"/>
        <v>0</v>
      </c>
      <c r="H250" s="122">
        <f t="shared" si="80"/>
        <v>0</v>
      </c>
      <c r="I250" s="122">
        <f t="shared" si="80"/>
        <v>0</v>
      </c>
      <c r="J250" s="123">
        <f t="shared" si="80"/>
        <v>0</v>
      </c>
      <c r="K250" s="124">
        <f t="shared" si="80"/>
        <v>0</v>
      </c>
      <c r="L250" s="122">
        <f t="shared" si="80"/>
        <v>0</v>
      </c>
      <c r="M250" s="123">
        <f t="shared" si="80"/>
        <v>0</v>
      </c>
      <c r="N250" s="125">
        <f t="shared" si="80"/>
        <v>0</v>
      </c>
      <c r="O250" s="124">
        <f t="shared" si="80"/>
        <v>0</v>
      </c>
      <c r="P250" s="123">
        <f t="shared" si="80"/>
        <v>0</v>
      </c>
      <c r="Q250" s="124">
        <f t="shared" si="80"/>
        <v>0</v>
      </c>
      <c r="R250" s="123">
        <f t="shared" si="80"/>
        <v>0</v>
      </c>
      <c r="S250" s="124">
        <f t="shared" si="80"/>
        <v>18</v>
      </c>
      <c r="T250" s="126">
        <f t="shared" si="80"/>
        <v>0</v>
      </c>
      <c r="U250" s="124">
        <f t="shared" si="80"/>
        <v>0</v>
      </c>
      <c r="V250" s="127">
        <f t="shared" si="80"/>
        <v>0</v>
      </c>
      <c r="W250" s="123">
        <f t="shared" si="80"/>
        <v>0</v>
      </c>
      <c r="X250" s="123">
        <f t="shared" si="80"/>
        <v>0</v>
      </c>
      <c r="Y250" s="128">
        <f t="shared" si="0"/>
        <v>18</v>
      </c>
    </row>
    <row r="251" spans="2:25" ht="14.25" customHeight="1" x14ac:dyDescent="0.35">
      <c r="B251" s="52" t="s">
        <v>118</v>
      </c>
      <c r="C251" s="72" t="s">
        <v>6</v>
      </c>
      <c r="D251" s="105"/>
      <c r="E251" s="106"/>
      <c r="F251" s="107"/>
      <c r="G251" s="111">
        <v>69</v>
      </c>
      <c r="H251" s="106">
        <v>66</v>
      </c>
      <c r="I251" s="106">
        <v>65</v>
      </c>
      <c r="J251" s="109">
        <v>120</v>
      </c>
      <c r="K251" s="108"/>
      <c r="L251" s="106"/>
      <c r="M251" s="109"/>
      <c r="N251" s="110"/>
      <c r="O251" s="108"/>
      <c r="P251" s="109"/>
      <c r="Q251" s="108"/>
      <c r="R251" s="109"/>
      <c r="S251" s="108"/>
      <c r="T251" s="130"/>
      <c r="U251" s="108"/>
      <c r="V251" s="111"/>
      <c r="W251" s="109"/>
      <c r="X251" s="107"/>
      <c r="Y251" s="112">
        <f t="shared" si="0"/>
        <v>320</v>
      </c>
    </row>
    <row r="252" spans="2:25" ht="14.25" customHeight="1" x14ac:dyDescent="0.35">
      <c r="B252" s="9"/>
      <c r="C252" s="83" t="s">
        <v>7</v>
      </c>
      <c r="D252" s="113"/>
      <c r="E252" s="114"/>
      <c r="F252" s="115"/>
      <c r="G252" s="119">
        <v>12</v>
      </c>
      <c r="H252" s="114">
        <v>12</v>
      </c>
      <c r="I252" s="114">
        <v>7</v>
      </c>
      <c r="J252" s="117">
        <v>10</v>
      </c>
      <c r="K252" s="116"/>
      <c r="L252" s="114"/>
      <c r="M252" s="117"/>
      <c r="N252" s="118"/>
      <c r="O252" s="116"/>
      <c r="P252" s="117"/>
      <c r="Q252" s="116"/>
      <c r="R252" s="117"/>
      <c r="S252" s="116"/>
      <c r="T252" s="132"/>
      <c r="U252" s="116"/>
      <c r="V252" s="119"/>
      <c r="W252" s="117"/>
      <c r="X252" s="115"/>
      <c r="Y252" s="120">
        <f t="shared" si="0"/>
        <v>41</v>
      </c>
    </row>
    <row r="253" spans="2:25" ht="14.25" customHeight="1" thickBot="1" x14ac:dyDescent="0.4">
      <c r="B253" s="14"/>
      <c r="C253" s="93" t="s">
        <v>8</v>
      </c>
      <c r="D253" s="121">
        <f t="shared" ref="D253:X253" si="81">D251+D252</f>
        <v>0</v>
      </c>
      <c r="E253" s="122">
        <f t="shared" si="81"/>
        <v>0</v>
      </c>
      <c r="F253" s="123">
        <f t="shared" si="81"/>
        <v>0</v>
      </c>
      <c r="G253" s="127">
        <f t="shared" si="81"/>
        <v>81</v>
      </c>
      <c r="H253" s="122">
        <f t="shared" si="81"/>
        <v>78</v>
      </c>
      <c r="I253" s="122">
        <f t="shared" si="81"/>
        <v>72</v>
      </c>
      <c r="J253" s="123">
        <f t="shared" si="81"/>
        <v>130</v>
      </c>
      <c r="K253" s="124">
        <f t="shared" si="81"/>
        <v>0</v>
      </c>
      <c r="L253" s="122">
        <f t="shared" si="81"/>
        <v>0</v>
      </c>
      <c r="M253" s="123">
        <f t="shared" si="81"/>
        <v>0</v>
      </c>
      <c r="N253" s="125">
        <f t="shared" si="81"/>
        <v>0</v>
      </c>
      <c r="O253" s="124">
        <f t="shared" si="81"/>
        <v>0</v>
      </c>
      <c r="P253" s="123">
        <f t="shared" si="81"/>
        <v>0</v>
      </c>
      <c r="Q253" s="124">
        <f t="shared" si="81"/>
        <v>0</v>
      </c>
      <c r="R253" s="123">
        <f t="shared" si="81"/>
        <v>0</v>
      </c>
      <c r="S253" s="124">
        <f t="shared" si="81"/>
        <v>0</v>
      </c>
      <c r="T253" s="126">
        <f t="shared" si="81"/>
        <v>0</v>
      </c>
      <c r="U253" s="124">
        <f t="shared" si="81"/>
        <v>0</v>
      </c>
      <c r="V253" s="127">
        <f t="shared" si="81"/>
        <v>0</v>
      </c>
      <c r="W253" s="123">
        <f t="shared" si="81"/>
        <v>0</v>
      </c>
      <c r="X253" s="123">
        <f t="shared" si="81"/>
        <v>0</v>
      </c>
      <c r="Y253" s="128">
        <f t="shared" si="0"/>
        <v>361</v>
      </c>
    </row>
    <row r="254" spans="2:25" s="141" customFormat="1" ht="14.25" customHeight="1" x14ac:dyDescent="0.35">
      <c r="B254" s="138"/>
      <c r="C254" s="139" t="s">
        <v>6</v>
      </c>
      <c r="D254" s="140">
        <f t="shared" ref="D254:Y255" si="82">D11+D14+D17+D20+D23+D26+D29+D32+D35+D38+D41+D44+D47+D50+D53+D56+D59+D62+D65+D68+D71+D74+D77+D80+D83+D86+D89+D92+D95+D98+D101+D104+D107+D110+D113+D116+D119+D122+D125+D128+D131+D134+D137+D140+D143+D146+D149+D152+D155+D158+D161+D164+D167+D170+D173+D176+D179+D182+D185+D188+D191+D194+D197+D200+D203+D206+D209+D212+D215+D218+D221+D224+D227+D230+D233+D236+D239+D242+D245+D248+D251</f>
        <v>62</v>
      </c>
      <c r="E254" s="140">
        <f t="shared" si="82"/>
        <v>109</v>
      </c>
      <c r="F254" s="140">
        <f t="shared" si="82"/>
        <v>0</v>
      </c>
      <c r="G254" s="140">
        <f t="shared" si="82"/>
        <v>2181</v>
      </c>
      <c r="H254" s="140">
        <f t="shared" si="82"/>
        <v>2087</v>
      </c>
      <c r="I254" s="140">
        <f t="shared" si="82"/>
        <v>1228</v>
      </c>
      <c r="J254" s="140">
        <f t="shared" si="82"/>
        <v>2097</v>
      </c>
      <c r="K254" s="140">
        <f t="shared" si="82"/>
        <v>0</v>
      </c>
      <c r="L254" s="140">
        <f t="shared" si="82"/>
        <v>0</v>
      </c>
      <c r="M254" s="140">
        <f t="shared" si="82"/>
        <v>0</v>
      </c>
      <c r="N254" s="140">
        <f t="shared" si="82"/>
        <v>0</v>
      </c>
      <c r="O254" s="140">
        <f t="shared" si="82"/>
        <v>0</v>
      </c>
      <c r="P254" s="140">
        <f t="shared" si="82"/>
        <v>0</v>
      </c>
      <c r="Q254" s="140">
        <f t="shared" si="82"/>
        <v>53</v>
      </c>
      <c r="R254" s="140">
        <f t="shared" si="82"/>
        <v>17</v>
      </c>
      <c r="S254" s="140">
        <f t="shared" si="82"/>
        <v>122</v>
      </c>
      <c r="T254" s="140">
        <f t="shared" si="82"/>
        <v>86</v>
      </c>
      <c r="U254" s="140">
        <f t="shared" si="82"/>
        <v>42</v>
      </c>
      <c r="V254" s="140">
        <f t="shared" si="82"/>
        <v>38</v>
      </c>
      <c r="W254" s="140">
        <f t="shared" si="82"/>
        <v>26</v>
      </c>
      <c r="X254" s="140">
        <f t="shared" si="82"/>
        <v>74</v>
      </c>
      <c r="Y254" s="140">
        <f t="shared" si="82"/>
        <v>8222</v>
      </c>
    </row>
    <row r="255" spans="2:25" s="141" customFormat="1" ht="14.25" customHeight="1" x14ac:dyDescent="0.35">
      <c r="B255" s="142" t="s">
        <v>4</v>
      </c>
      <c r="C255" s="143" t="s">
        <v>7</v>
      </c>
      <c r="D255" s="144">
        <f t="shared" si="82"/>
        <v>28</v>
      </c>
      <c r="E255" s="144">
        <f t="shared" si="82"/>
        <v>148</v>
      </c>
      <c r="F255" s="144">
        <f t="shared" si="82"/>
        <v>0</v>
      </c>
      <c r="G255" s="144">
        <f t="shared" si="82"/>
        <v>1295</v>
      </c>
      <c r="H255" s="144">
        <f t="shared" si="82"/>
        <v>1035</v>
      </c>
      <c r="I255" s="144">
        <f t="shared" si="82"/>
        <v>696</v>
      </c>
      <c r="J255" s="144">
        <f t="shared" si="82"/>
        <v>1021</v>
      </c>
      <c r="K255" s="144">
        <f t="shared" si="82"/>
        <v>0</v>
      </c>
      <c r="L255" s="144">
        <f t="shared" si="82"/>
        <v>0</v>
      </c>
      <c r="M255" s="144">
        <f t="shared" si="82"/>
        <v>0</v>
      </c>
      <c r="N255" s="144">
        <f t="shared" si="82"/>
        <v>0</v>
      </c>
      <c r="O255" s="144">
        <f t="shared" si="82"/>
        <v>0</v>
      </c>
      <c r="P255" s="144">
        <f t="shared" si="82"/>
        <v>0</v>
      </c>
      <c r="Q255" s="144">
        <f t="shared" si="82"/>
        <v>25</v>
      </c>
      <c r="R255" s="144">
        <f t="shared" si="82"/>
        <v>5</v>
      </c>
      <c r="S255" s="144">
        <f t="shared" si="82"/>
        <v>30</v>
      </c>
      <c r="T255" s="144">
        <f t="shared" si="82"/>
        <v>23</v>
      </c>
      <c r="U255" s="144">
        <f t="shared" si="82"/>
        <v>10</v>
      </c>
      <c r="V255" s="144">
        <f t="shared" si="82"/>
        <v>4</v>
      </c>
      <c r="W255" s="144">
        <f t="shared" si="82"/>
        <v>17</v>
      </c>
      <c r="X255" s="144">
        <f t="shared" si="82"/>
        <v>7</v>
      </c>
      <c r="Y255" s="144">
        <f t="shared" si="82"/>
        <v>4344</v>
      </c>
    </row>
    <row r="256" spans="2:25" s="141" customFormat="1" ht="14.25" customHeight="1" thickBot="1" x14ac:dyDescent="0.4">
      <c r="B256" s="145"/>
      <c r="C256" s="146" t="s">
        <v>8</v>
      </c>
      <c r="D256" s="147">
        <f t="shared" ref="D256:Y256" si="83">D13+D16+D19+D22+D25+D28+D31+D34+D37+D40+D43+D46+D49+D52+D55+D58+D61+D64+D67+D70+D73+D76+D79+D82+D85+D88+D91+D94+D97+D100+D103+D106+D109+D112+D115+D118+D121+D124+D127+D130+D133+D136+D139+D142+D145+D148+D151+D154+D157+D160+D163+D166+D169+D172+D175+D178+D181+D184+D187+D190+D193+D196+D199+D205+D202+D208+D211+D214+D217+D220+D223+D226+D229+D232+D235+D238+D241+D244+D247+D250+D253</f>
        <v>90</v>
      </c>
      <c r="E256" s="147">
        <f t="shared" si="83"/>
        <v>257</v>
      </c>
      <c r="F256" s="147">
        <f t="shared" si="83"/>
        <v>0</v>
      </c>
      <c r="G256" s="147">
        <f t="shared" si="83"/>
        <v>3476</v>
      </c>
      <c r="H256" s="147">
        <f t="shared" si="83"/>
        <v>3122</v>
      </c>
      <c r="I256" s="147">
        <f t="shared" si="83"/>
        <v>1924</v>
      </c>
      <c r="J256" s="147">
        <f t="shared" si="83"/>
        <v>3118</v>
      </c>
      <c r="K256" s="147">
        <f t="shared" si="83"/>
        <v>0</v>
      </c>
      <c r="L256" s="147">
        <f t="shared" si="83"/>
        <v>0</v>
      </c>
      <c r="M256" s="147">
        <f t="shared" si="83"/>
        <v>0</v>
      </c>
      <c r="N256" s="147">
        <f t="shared" si="83"/>
        <v>0</v>
      </c>
      <c r="O256" s="147">
        <f t="shared" si="83"/>
        <v>0</v>
      </c>
      <c r="P256" s="147">
        <f t="shared" si="83"/>
        <v>0</v>
      </c>
      <c r="Q256" s="147">
        <f t="shared" si="83"/>
        <v>78</v>
      </c>
      <c r="R256" s="147">
        <f t="shared" si="83"/>
        <v>22</v>
      </c>
      <c r="S256" s="147">
        <f t="shared" si="83"/>
        <v>152</v>
      </c>
      <c r="T256" s="147">
        <f t="shared" si="83"/>
        <v>109</v>
      </c>
      <c r="U256" s="147">
        <f t="shared" si="83"/>
        <v>52</v>
      </c>
      <c r="V256" s="147">
        <f t="shared" si="83"/>
        <v>42</v>
      </c>
      <c r="W256" s="147">
        <f t="shared" si="83"/>
        <v>43</v>
      </c>
      <c r="X256" s="147">
        <f t="shared" si="83"/>
        <v>81</v>
      </c>
      <c r="Y256" s="147">
        <f t="shared" si="83"/>
        <v>12566</v>
      </c>
    </row>
    <row r="257" spans="2:26" ht="14.25" customHeight="1" x14ac:dyDescent="0.35">
      <c r="C257" s="148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50"/>
      <c r="P257" s="150"/>
      <c r="Q257" s="150"/>
      <c r="R257" s="150"/>
      <c r="S257" s="150"/>
      <c r="T257" s="149"/>
      <c r="U257" s="149"/>
      <c r="V257" s="149"/>
      <c r="W257" s="150"/>
      <c r="X257" s="150"/>
      <c r="Y257" s="150"/>
      <c r="Z257" s="150"/>
    </row>
    <row r="258" spans="2:26" ht="14.25" customHeight="1" x14ac:dyDescent="0.35">
      <c r="C258" s="11" t="s">
        <v>119</v>
      </c>
      <c r="H258" s="149"/>
      <c r="I258" s="149"/>
      <c r="J258" s="149"/>
      <c r="K258" s="149"/>
      <c r="L258" s="149"/>
      <c r="M258" s="149"/>
      <c r="N258" s="149"/>
      <c r="O258" s="150"/>
      <c r="P258" s="150"/>
      <c r="Q258" s="150"/>
      <c r="R258" s="150"/>
      <c r="S258" s="150"/>
      <c r="T258" s="149"/>
      <c r="U258" s="149"/>
      <c r="V258" s="149"/>
      <c r="W258" s="150"/>
      <c r="X258" s="150"/>
      <c r="Y258" s="150"/>
      <c r="Z258" s="150"/>
    </row>
    <row r="259" spans="2:26" ht="14.25" customHeight="1" x14ac:dyDescent="0.35">
      <c r="C259" s="148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50"/>
      <c r="P259" s="150"/>
      <c r="Q259" s="150"/>
      <c r="R259" s="150"/>
      <c r="S259" s="150"/>
      <c r="T259" s="149"/>
      <c r="U259" s="149"/>
      <c r="V259" s="149"/>
      <c r="W259" s="150"/>
      <c r="X259" s="150"/>
      <c r="Y259" s="150"/>
      <c r="Z259" s="150"/>
    </row>
    <row r="260" spans="2:26" ht="14.25" customHeight="1" x14ac:dyDescent="0.35">
      <c r="C260" s="148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50"/>
      <c r="P260" s="150"/>
      <c r="Q260" s="150"/>
      <c r="R260" s="150"/>
      <c r="S260" s="150"/>
      <c r="T260" s="149"/>
      <c r="U260" s="149"/>
      <c r="V260" s="149"/>
      <c r="W260" s="150"/>
      <c r="X260" s="150"/>
      <c r="Y260" s="150"/>
      <c r="Z260" s="150"/>
    </row>
    <row r="261" spans="2:26" ht="14.25" customHeight="1" x14ac:dyDescent="0.35">
      <c r="C261" s="148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50"/>
      <c r="P261" s="150"/>
      <c r="Q261" s="150"/>
      <c r="R261" s="150"/>
      <c r="S261" s="150"/>
      <c r="T261" s="149"/>
      <c r="U261" s="149"/>
      <c r="V261" s="149"/>
      <c r="W261" s="150"/>
      <c r="X261" s="150"/>
      <c r="Y261" s="150"/>
      <c r="Z261" s="150"/>
    </row>
    <row r="262" spans="2:26" ht="14.25" customHeight="1" x14ac:dyDescent="0.35">
      <c r="C262" s="148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50"/>
      <c r="P262" s="150"/>
      <c r="Q262" s="150"/>
      <c r="R262" s="150"/>
      <c r="S262" s="150"/>
      <c r="T262" s="149"/>
      <c r="U262" s="149"/>
      <c r="V262" s="149"/>
      <c r="W262" s="150"/>
      <c r="X262" s="150"/>
      <c r="Y262" s="150"/>
      <c r="Z262" s="150"/>
    </row>
    <row r="263" spans="2:26" ht="14.25" customHeight="1" x14ac:dyDescent="0.35">
      <c r="B263" s="1" t="s">
        <v>160</v>
      </c>
      <c r="C263" s="1"/>
      <c r="D263" s="1"/>
      <c r="E263" s="1"/>
      <c r="F263" s="1"/>
      <c r="G263" s="1"/>
      <c r="Z263" s="150"/>
    </row>
    <row r="264" spans="2:26" ht="14.25" customHeight="1" x14ac:dyDescent="0.35">
      <c r="B264" s="1" t="s">
        <v>0</v>
      </c>
      <c r="C264" s="1"/>
      <c r="D264" s="1"/>
      <c r="E264" s="1"/>
      <c r="F264" s="1"/>
      <c r="G264" s="1"/>
      <c r="Z264" s="150"/>
    </row>
    <row r="265" spans="2:26" ht="14.25" customHeight="1" thickBot="1" x14ac:dyDescent="0.4">
      <c r="B265" s="1"/>
      <c r="C265" s="1"/>
      <c r="D265" s="1"/>
      <c r="E265" s="1"/>
      <c r="F265" s="1"/>
      <c r="G265" s="1"/>
      <c r="Z265" s="150"/>
    </row>
    <row r="266" spans="2:26" ht="14.25" customHeight="1" thickBot="1" x14ac:dyDescent="0.4">
      <c r="B266" s="58"/>
      <c r="C266" s="151"/>
      <c r="D266" s="4" t="s">
        <v>120</v>
      </c>
      <c r="E266" s="5"/>
      <c r="F266" s="5"/>
      <c r="G266" s="4" t="s">
        <v>49</v>
      </c>
      <c r="H266" s="5"/>
      <c r="I266" s="5"/>
      <c r="J266" s="6"/>
      <c r="K266" s="4" t="s">
        <v>50</v>
      </c>
      <c r="L266" s="5"/>
      <c r="M266" s="6"/>
      <c r="N266" s="59" t="s">
        <v>51</v>
      </c>
      <c r="O266" s="4" t="s">
        <v>52</v>
      </c>
      <c r="P266" s="6"/>
      <c r="Q266" s="60" t="s">
        <v>53</v>
      </c>
      <c r="R266" s="61"/>
      <c r="S266" s="247" t="s">
        <v>54</v>
      </c>
      <c r="T266" s="246"/>
      <c r="U266" s="248" t="s">
        <v>55</v>
      </c>
      <c r="V266" s="249"/>
      <c r="W266" s="249"/>
      <c r="X266" s="250"/>
      <c r="Y266" s="7" t="s">
        <v>56</v>
      </c>
    </row>
    <row r="267" spans="2:26" ht="14.25" customHeight="1" x14ac:dyDescent="0.35">
      <c r="B267" s="62" t="s">
        <v>1</v>
      </c>
      <c r="C267" s="9" t="s">
        <v>2</v>
      </c>
      <c r="D267" s="8" t="s">
        <v>57</v>
      </c>
      <c r="E267" s="63" t="s">
        <v>58</v>
      </c>
      <c r="F267" s="152" t="s">
        <v>59</v>
      </c>
      <c r="G267" s="153" t="s">
        <v>60</v>
      </c>
      <c r="H267" s="65" t="s">
        <v>61</v>
      </c>
      <c r="I267" s="65" t="s">
        <v>62</v>
      </c>
      <c r="J267" s="37" t="s">
        <v>63</v>
      </c>
      <c r="K267" s="251" t="s">
        <v>64</v>
      </c>
      <c r="L267" s="253" t="s">
        <v>65</v>
      </c>
      <c r="M267" s="242" t="s">
        <v>66</v>
      </c>
      <c r="N267" s="255" t="s">
        <v>57</v>
      </c>
      <c r="O267" s="251" t="s">
        <v>57</v>
      </c>
      <c r="P267" s="242" t="s">
        <v>58</v>
      </c>
      <c r="Q267" s="251" t="s">
        <v>57</v>
      </c>
      <c r="R267" s="242" t="s">
        <v>58</v>
      </c>
      <c r="S267" s="251" t="s">
        <v>57</v>
      </c>
      <c r="T267" s="258" t="s">
        <v>58</v>
      </c>
      <c r="U267" s="251" t="s">
        <v>57</v>
      </c>
      <c r="V267" s="253" t="s">
        <v>58</v>
      </c>
      <c r="W267" s="242" t="s">
        <v>59</v>
      </c>
      <c r="X267" s="257" t="s">
        <v>67</v>
      </c>
      <c r="Y267" s="10" t="s">
        <v>4</v>
      </c>
    </row>
    <row r="268" spans="2:26" ht="14.25" customHeight="1" thickBot="1" x14ac:dyDescent="0.4">
      <c r="B268" s="66"/>
      <c r="C268" s="154"/>
      <c r="D268" s="67"/>
      <c r="E268" s="68"/>
      <c r="F268" s="69"/>
      <c r="G268" s="70" t="s">
        <v>57</v>
      </c>
      <c r="H268" s="68" t="s">
        <v>58</v>
      </c>
      <c r="I268" s="68" t="s">
        <v>68</v>
      </c>
      <c r="J268" s="49" t="s">
        <v>69</v>
      </c>
      <c r="K268" s="252"/>
      <c r="L268" s="254"/>
      <c r="M268" s="243"/>
      <c r="N268" s="256"/>
      <c r="O268" s="252"/>
      <c r="P268" s="243"/>
      <c r="Q268" s="252"/>
      <c r="R268" s="243"/>
      <c r="S268" s="252"/>
      <c r="T268" s="259"/>
      <c r="U268" s="252"/>
      <c r="V268" s="254"/>
      <c r="W268" s="243"/>
      <c r="X268" s="256"/>
      <c r="Y268" s="71"/>
    </row>
    <row r="269" spans="2:26" ht="14.25" customHeight="1" x14ac:dyDescent="0.35">
      <c r="B269" s="155" t="s">
        <v>121</v>
      </c>
      <c r="C269" s="156" t="s">
        <v>6</v>
      </c>
      <c r="D269" s="73"/>
      <c r="E269" s="74"/>
      <c r="F269" s="157"/>
      <c r="G269" s="78"/>
      <c r="H269" s="76"/>
      <c r="I269" s="76"/>
      <c r="J269" s="77"/>
      <c r="K269" s="78"/>
      <c r="L269" s="76"/>
      <c r="M269" s="77"/>
      <c r="N269" s="55"/>
      <c r="O269" s="78"/>
      <c r="P269" s="77"/>
      <c r="Q269" s="78"/>
      <c r="R269" s="77"/>
      <c r="S269" s="78"/>
      <c r="T269" s="79"/>
      <c r="U269" s="78">
        <v>3</v>
      </c>
      <c r="V269" s="80"/>
      <c r="W269" s="77"/>
      <c r="X269" s="81"/>
      <c r="Y269" s="82">
        <f t="shared" ref="Y269:Y298" si="84">SUM(D269:X269)</f>
        <v>3</v>
      </c>
    </row>
    <row r="270" spans="2:26" ht="14.25" customHeight="1" x14ac:dyDescent="0.35">
      <c r="B270" s="158"/>
      <c r="C270" s="159" t="s">
        <v>7</v>
      </c>
      <c r="D270" s="84"/>
      <c r="E270" s="85"/>
      <c r="F270" s="160"/>
      <c r="G270" s="88"/>
      <c r="H270" s="42"/>
      <c r="I270" s="42"/>
      <c r="J270" s="87"/>
      <c r="K270" s="88"/>
      <c r="L270" s="42"/>
      <c r="M270" s="87"/>
      <c r="N270" s="56"/>
      <c r="O270" s="88"/>
      <c r="P270" s="87"/>
      <c r="Q270" s="88"/>
      <c r="R270" s="87"/>
      <c r="S270" s="88"/>
      <c r="T270" s="89"/>
      <c r="U270" s="88">
        <v>1</v>
      </c>
      <c r="V270" s="90"/>
      <c r="W270" s="87"/>
      <c r="X270" s="91"/>
      <c r="Y270" s="92">
        <f t="shared" si="84"/>
        <v>1</v>
      </c>
    </row>
    <row r="271" spans="2:26" ht="14.25" customHeight="1" thickBot="1" x14ac:dyDescent="0.4">
      <c r="B271" s="161"/>
      <c r="C271" s="162" t="s">
        <v>8</v>
      </c>
      <c r="D271" s="94">
        <f t="shared" ref="D271:X271" si="85">D269+D270</f>
        <v>0</v>
      </c>
      <c r="E271" s="163">
        <f t="shared" si="85"/>
        <v>0</v>
      </c>
      <c r="F271" s="163">
        <f t="shared" si="85"/>
        <v>0</v>
      </c>
      <c r="G271" s="164">
        <f t="shared" si="85"/>
        <v>0</v>
      </c>
      <c r="H271" s="96">
        <f t="shared" si="85"/>
        <v>0</v>
      </c>
      <c r="I271" s="96">
        <f t="shared" si="85"/>
        <v>0</v>
      </c>
      <c r="J271" s="97">
        <f t="shared" si="85"/>
        <v>0</v>
      </c>
      <c r="K271" s="98">
        <f t="shared" si="85"/>
        <v>0</v>
      </c>
      <c r="L271" s="99">
        <f t="shared" si="85"/>
        <v>0</v>
      </c>
      <c r="M271" s="100">
        <f t="shared" si="85"/>
        <v>0</v>
      </c>
      <c r="N271" s="101">
        <f t="shared" si="85"/>
        <v>0</v>
      </c>
      <c r="O271" s="98">
        <f t="shared" si="85"/>
        <v>0</v>
      </c>
      <c r="P271" s="100">
        <f t="shared" si="85"/>
        <v>0</v>
      </c>
      <c r="Q271" s="98">
        <f t="shared" si="85"/>
        <v>0</v>
      </c>
      <c r="R271" s="100">
        <f t="shared" si="85"/>
        <v>0</v>
      </c>
      <c r="S271" s="98">
        <f t="shared" si="85"/>
        <v>0</v>
      </c>
      <c r="T271" s="102">
        <f t="shared" si="85"/>
        <v>0</v>
      </c>
      <c r="U271" s="98">
        <f t="shared" si="85"/>
        <v>4</v>
      </c>
      <c r="V271" s="103">
        <f t="shared" si="85"/>
        <v>0</v>
      </c>
      <c r="W271" s="100">
        <f t="shared" si="85"/>
        <v>0</v>
      </c>
      <c r="X271" s="102">
        <f t="shared" si="85"/>
        <v>0</v>
      </c>
      <c r="Y271" s="104">
        <f t="shared" si="84"/>
        <v>4</v>
      </c>
    </row>
    <row r="272" spans="2:26" ht="14.25" customHeight="1" x14ac:dyDescent="0.35">
      <c r="B272" s="165" t="s">
        <v>122</v>
      </c>
      <c r="C272" s="156" t="s">
        <v>6</v>
      </c>
      <c r="D272" s="105"/>
      <c r="E272" s="106"/>
      <c r="F272" s="111"/>
      <c r="G272" s="108"/>
      <c r="H272" s="106"/>
      <c r="I272" s="106"/>
      <c r="J272" s="109"/>
      <c r="K272" s="108"/>
      <c r="L272" s="106"/>
      <c r="M272" s="109"/>
      <c r="N272" s="110"/>
      <c r="O272" s="108"/>
      <c r="P272" s="109"/>
      <c r="Q272" s="108"/>
      <c r="R272" s="109">
        <v>5</v>
      </c>
      <c r="S272" s="108"/>
      <c r="T272" s="130"/>
      <c r="U272" s="108"/>
      <c r="V272" s="111"/>
      <c r="W272" s="109">
        <v>1</v>
      </c>
      <c r="X272" s="107">
        <v>4</v>
      </c>
      <c r="Y272" s="112">
        <f t="shared" si="84"/>
        <v>10</v>
      </c>
    </row>
    <row r="273" spans="2:25" ht="14.25" customHeight="1" x14ac:dyDescent="0.35">
      <c r="B273" s="158"/>
      <c r="C273" s="159" t="s">
        <v>7</v>
      </c>
      <c r="D273" s="113"/>
      <c r="E273" s="114"/>
      <c r="F273" s="119"/>
      <c r="G273" s="116"/>
      <c r="H273" s="114"/>
      <c r="I273" s="114"/>
      <c r="J273" s="117"/>
      <c r="K273" s="116"/>
      <c r="L273" s="114"/>
      <c r="M273" s="117"/>
      <c r="N273" s="118"/>
      <c r="O273" s="116"/>
      <c r="P273" s="117"/>
      <c r="Q273" s="116"/>
      <c r="R273" s="117">
        <v>7</v>
      </c>
      <c r="S273" s="116"/>
      <c r="T273" s="132"/>
      <c r="U273" s="116"/>
      <c r="V273" s="119"/>
      <c r="W273" s="117"/>
      <c r="X273" s="115"/>
      <c r="Y273" s="120">
        <f t="shared" si="84"/>
        <v>7</v>
      </c>
    </row>
    <row r="274" spans="2:25" ht="14.25" customHeight="1" thickBot="1" x14ac:dyDescent="0.4">
      <c r="B274" s="165"/>
      <c r="C274" s="162" t="s">
        <v>8</v>
      </c>
      <c r="D274" s="121">
        <f t="shared" ref="D274:X274" si="86">D272+D273</f>
        <v>0</v>
      </c>
      <c r="E274" s="122">
        <f t="shared" si="86"/>
        <v>0</v>
      </c>
      <c r="F274" s="122">
        <f t="shared" si="86"/>
        <v>0</v>
      </c>
      <c r="G274" s="33">
        <f t="shared" si="86"/>
        <v>0</v>
      </c>
      <c r="H274" s="34">
        <f t="shared" si="86"/>
        <v>0</v>
      </c>
      <c r="I274" s="34">
        <f t="shared" si="86"/>
        <v>0</v>
      </c>
      <c r="J274" s="35">
        <f t="shared" si="86"/>
        <v>0</v>
      </c>
      <c r="K274" s="124">
        <f t="shared" si="86"/>
        <v>0</v>
      </c>
      <c r="L274" s="122">
        <f t="shared" si="86"/>
        <v>0</v>
      </c>
      <c r="M274" s="123">
        <f t="shared" si="86"/>
        <v>0</v>
      </c>
      <c r="N274" s="125">
        <f t="shared" si="86"/>
        <v>0</v>
      </c>
      <c r="O274" s="124">
        <f t="shared" si="86"/>
        <v>0</v>
      </c>
      <c r="P274" s="123">
        <f t="shared" si="86"/>
        <v>0</v>
      </c>
      <c r="Q274" s="124">
        <f t="shared" si="86"/>
        <v>0</v>
      </c>
      <c r="R274" s="123">
        <f t="shared" si="86"/>
        <v>12</v>
      </c>
      <c r="S274" s="124">
        <f t="shared" si="86"/>
        <v>0</v>
      </c>
      <c r="T274" s="126">
        <f t="shared" si="86"/>
        <v>0</v>
      </c>
      <c r="U274" s="124">
        <f t="shared" si="86"/>
        <v>0</v>
      </c>
      <c r="V274" s="127">
        <f t="shared" si="86"/>
        <v>0</v>
      </c>
      <c r="W274" s="123">
        <f t="shared" si="86"/>
        <v>1</v>
      </c>
      <c r="X274" s="123">
        <f t="shared" si="86"/>
        <v>4</v>
      </c>
      <c r="Y274" s="128">
        <f t="shared" si="84"/>
        <v>17</v>
      </c>
    </row>
    <row r="275" spans="2:25" ht="14.25" customHeight="1" x14ac:dyDescent="0.35">
      <c r="B275" s="155" t="s">
        <v>123</v>
      </c>
      <c r="C275" s="156" t="s">
        <v>6</v>
      </c>
      <c r="D275" s="105"/>
      <c r="E275" s="106"/>
      <c r="F275" s="111"/>
      <c r="G275" s="78"/>
      <c r="H275" s="76"/>
      <c r="I275" s="76"/>
      <c r="J275" s="77"/>
      <c r="K275" s="108"/>
      <c r="L275" s="106"/>
      <c r="M275" s="109"/>
      <c r="N275" s="110"/>
      <c r="O275" s="108"/>
      <c r="P275" s="109"/>
      <c r="Q275" s="78"/>
      <c r="R275" s="77"/>
      <c r="S275" s="78"/>
      <c r="T275" s="79"/>
      <c r="U275" s="78"/>
      <c r="V275" s="111"/>
      <c r="W275" s="109"/>
      <c r="X275" s="107">
        <v>1</v>
      </c>
      <c r="Y275" s="112">
        <f t="shared" si="84"/>
        <v>1</v>
      </c>
    </row>
    <row r="276" spans="2:25" ht="14.25" customHeight="1" x14ac:dyDescent="0.35">
      <c r="B276" s="158"/>
      <c r="C276" s="159" t="s">
        <v>7</v>
      </c>
      <c r="D276" s="113"/>
      <c r="E276" s="114"/>
      <c r="F276" s="119"/>
      <c r="G276" s="88"/>
      <c r="H276" s="42"/>
      <c r="I276" s="42"/>
      <c r="J276" s="87"/>
      <c r="K276" s="116"/>
      <c r="L276" s="114"/>
      <c r="M276" s="117"/>
      <c r="N276" s="118"/>
      <c r="O276" s="116"/>
      <c r="P276" s="117"/>
      <c r="Q276" s="88"/>
      <c r="R276" s="87"/>
      <c r="S276" s="88"/>
      <c r="T276" s="89"/>
      <c r="U276" s="88"/>
      <c r="V276" s="119"/>
      <c r="W276" s="117"/>
      <c r="X276" s="115"/>
      <c r="Y276" s="120">
        <f t="shared" si="84"/>
        <v>0</v>
      </c>
    </row>
    <row r="277" spans="2:25" ht="14.25" customHeight="1" thickBot="1" x14ac:dyDescent="0.4">
      <c r="B277" s="161"/>
      <c r="C277" s="162" t="s">
        <v>8</v>
      </c>
      <c r="D277" s="121">
        <f t="shared" ref="D277:X277" si="87">D275+D276</f>
        <v>0</v>
      </c>
      <c r="E277" s="122">
        <f t="shared" si="87"/>
        <v>0</v>
      </c>
      <c r="F277" s="122">
        <f t="shared" si="87"/>
        <v>0</v>
      </c>
      <c r="G277" s="33">
        <f t="shared" si="87"/>
        <v>0</v>
      </c>
      <c r="H277" s="34">
        <f t="shared" si="87"/>
        <v>0</v>
      </c>
      <c r="I277" s="34">
        <f t="shared" si="87"/>
        <v>0</v>
      </c>
      <c r="J277" s="35">
        <f t="shared" si="87"/>
        <v>0</v>
      </c>
      <c r="K277" s="124">
        <f t="shared" si="87"/>
        <v>0</v>
      </c>
      <c r="L277" s="122">
        <f t="shared" si="87"/>
        <v>0</v>
      </c>
      <c r="M277" s="123">
        <f t="shared" si="87"/>
        <v>0</v>
      </c>
      <c r="N277" s="125">
        <f t="shared" si="87"/>
        <v>0</v>
      </c>
      <c r="O277" s="124">
        <f t="shared" si="87"/>
        <v>0</v>
      </c>
      <c r="P277" s="123">
        <f t="shared" si="87"/>
        <v>0</v>
      </c>
      <c r="Q277" s="124">
        <f t="shared" si="87"/>
        <v>0</v>
      </c>
      <c r="R277" s="123">
        <f t="shared" si="87"/>
        <v>0</v>
      </c>
      <c r="S277" s="124">
        <f t="shared" si="87"/>
        <v>0</v>
      </c>
      <c r="T277" s="126">
        <f t="shared" si="87"/>
        <v>0</v>
      </c>
      <c r="U277" s="124">
        <f t="shared" si="87"/>
        <v>0</v>
      </c>
      <c r="V277" s="127">
        <f t="shared" si="87"/>
        <v>0</v>
      </c>
      <c r="W277" s="123">
        <f t="shared" si="87"/>
        <v>0</v>
      </c>
      <c r="X277" s="123">
        <f t="shared" si="87"/>
        <v>1</v>
      </c>
      <c r="Y277" s="128">
        <f t="shared" si="84"/>
        <v>1</v>
      </c>
    </row>
    <row r="278" spans="2:25" ht="14.25" customHeight="1" x14ac:dyDescent="0.35">
      <c r="B278" s="165" t="s">
        <v>32</v>
      </c>
      <c r="C278" s="156" t="s">
        <v>6</v>
      </c>
      <c r="D278" s="105"/>
      <c r="E278" s="76"/>
      <c r="F278" s="80"/>
      <c r="G278" s="78"/>
      <c r="H278" s="76"/>
      <c r="I278" s="76"/>
      <c r="J278" s="77"/>
      <c r="K278" s="78"/>
      <c r="L278" s="76"/>
      <c r="M278" s="77"/>
      <c r="N278" s="110"/>
      <c r="O278" s="108"/>
      <c r="P278" s="109"/>
      <c r="Q278" s="108"/>
      <c r="R278" s="109"/>
      <c r="S278" s="108"/>
      <c r="T278" s="130"/>
      <c r="U278" s="108"/>
      <c r="V278" s="111"/>
      <c r="W278" s="109"/>
      <c r="X278" s="107"/>
      <c r="Y278" s="112">
        <f t="shared" si="84"/>
        <v>0</v>
      </c>
    </row>
    <row r="279" spans="2:25" ht="14.25" customHeight="1" x14ac:dyDescent="0.35">
      <c r="B279" s="158"/>
      <c r="C279" s="159" t="s">
        <v>7</v>
      </c>
      <c r="D279" s="113"/>
      <c r="E279" s="42"/>
      <c r="F279" s="90"/>
      <c r="G279" s="88"/>
      <c r="H279" s="42"/>
      <c r="I279" s="42"/>
      <c r="J279" s="87"/>
      <c r="K279" s="88"/>
      <c r="L279" s="42"/>
      <c r="M279" s="87"/>
      <c r="N279" s="118"/>
      <c r="O279" s="116"/>
      <c r="P279" s="117"/>
      <c r="Q279" s="116"/>
      <c r="R279" s="117"/>
      <c r="S279" s="116"/>
      <c r="T279" s="132">
        <v>1</v>
      </c>
      <c r="U279" s="116"/>
      <c r="V279" s="119"/>
      <c r="W279" s="117"/>
      <c r="X279" s="115"/>
      <c r="Y279" s="120">
        <f t="shared" si="84"/>
        <v>1</v>
      </c>
    </row>
    <row r="280" spans="2:25" ht="14.25" customHeight="1" thickBot="1" x14ac:dyDescent="0.4">
      <c r="B280" s="165"/>
      <c r="C280" s="162" t="s">
        <v>8</v>
      </c>
      <c r="D280" s="121">
        <f t="shared" ref="D280:X280" si="88">D278+D279</f>
        <v>0</v>
      </c>
      <c r="E280" s="122">
        <f t="shared" si="88"/>
        <v>0</v>
      </c>
      <c r="F280" s="122">
        <f t="shared" si="88"/>
        <v>0</v>
      </c>
      <c r="G280" s="33">
        <f t="shared" si="88"/>
        <v>0</v>
      </c>
      <c r="H280" s="34">
        <f t="shared" si="88"/>
        <v>0</v>
      </c>
      <c r="I280" s="34">
        <f t="shared" si="88"/>
        <v>0</v>
      </c>
      <c r="J280" s="35">
        <f t="shared" si="88"/>
        <v>0</v>
      </c>
      <c r="K280" s="124">
        <f t="shared" si="88"/>
        <v>0</v>
      </c>
      <c r="L280" s="122">
        <f t="shared" si="88"/>
        <v>0</v>
      </c>
      <c r="M280" s="123">
        <f t="shared" si="88"/>
        <v>0</v>
      </c>
      <c r="N280" s="125">
        <f t="shared" si="88"/>
        <v>0</v>
      </c>
      <c r="O280" s="124">
        <f t="shared" si="88"/>
        <v>0</v>
      </c>
      <c r="P280" s="123">
        <f t="shared" si="88"/>
        <v>0</v>
      </c>
      <c r="Q280" s="124">
        <f t="shared" si="88"/>
        <v>0</v>
      </c>
      <c r="R280" s="123">
        <f t="shared" si="88"/>
        <v>0</v>
      </c>
      <c r="S280" s="124">
        <f t="shared" si="88"/>
        <v>0</v>
      </c>
      <c r="T280" s="126">
        <f t="shared" si="88"/>
        <v>1</v>
      </c>
      <c r="U280" s="124">
        <f t="shared" si="88"/>
        <v>0</v>
      </c>
      <c r="V280" s="127">
        <f t="shared" si="88"/>
        <v>0</v>
      </c>
      <c r="W280" s="123">
        <f t="shared" si="88"/>
        <v>0</v>
      </c>
      <c r="X280" s="123">
        <f t="shared" si="88"/>
        <v>0</v>
      </c>
      <c r="Y280" s="128">
        <f t="shared" si="84"/>
        <v>1</v>
      </c>
    </row>
    <row r="281" spans="2:25" ht="14.25" customHeight="1" x14ac:dyDescent="0.35">
      <c r="B281" s="155" t="s">
        <v>124</v>
      </c>
      <c r="C281" s="156" t="s">
        <v>6</v>
      </c>
      <c r="D281" s="133"/>
      <c r="E281" s="76"/>
      <c r="F281" s="80"/>
      <c r="G281" s="78"/>
      <c r="H281" s="76"/>
      <c r="I281" s="106"/>
      <c r="J281" s="109">
        <v>1</v>
      </c>
      <c r="K281" s="108"/>
      <c r="L281" s="106"/>
      <c r="M281" s="109"/>
      <c r="N281" s="110"/>
      <c r="O281" s="108"/>
      <c r="P281" s="109"/>
      <c r="Q281" s="108"/>
      <c r="R281" s="109"/>
      <c r="S281" s="108"/>
      <c r="T281" s="130"/>
      <c r="U281" s="108"/>
      <c r="V281" s="111"/>
      <c r="W281" s="109"/>
      <c r="X281" s="107"/>
      <c r="Y281" s="82">
        <f t="shared" si="84"/>
        <v>1</v>
      </c>
    </row>
    <row r="282" spans="2:25" ht="14.25" customHeight="1" x14ac:dyDescent="0.35">
      <c r="B282" s="158"/>
      <c r="C282" s="159" t="s">
        <v>7</v>
      </c>
      <c r="D282" s="134"/>
      <c r="E282" s="42"/>
      <c r="F282" s="90"/>
      <c r="G282" s="88"/>
      <c r="H282" s="42"/>
      <c r="I282" s="114"/>
      <c r="J282" s="117"/>
      <c r="K282" s="116"/>
      <c r="L282" s="114"/>
      <c r="M282" s="117"/>
      <c r="N282" s="118"/>
      <c r="O282" s="116"/>
      <c r="P282" s="117"/>
      <c r="Q282" s="116"/>
      <c r="R282" s="117"/>
      <c r="S282" s="116"/>
      <c r="T282" s="132"/>
      <c r="U282" s="116"/>
      <c r="V282" s="119"/>
      <c r="W282" s="117"/>
      <c r="X282" s="115"/>
      <c r="Y282" s="92">
        <f t="shared" si="84"/>
        <v>0</v>
      </c>
    </row>
    <row r="283" spans="2:25" ht="14.25" customHeight="1" thickBot="1" x14ac:dyDescent="0.4">
      <c r="B283" s="166"/>
      <c r="C283" s="162" t="s">
        <v>8</v>
      </c>
      <c r="D283" s="121">
        <f t="shared" ref="D283:X283" si="89">D281+D282</f>
        <v>0</v>
      </c>
      <c r="E283" s="122">
        <f t="shared" si="89"/>
        <v>0</v>
      </c>
      <c r="F283" s="122">
        <f t="shared" si="89"/>
        <v>0</v>
      </c>
      <c r="G283" s="33">
        <f t="shared" si="89"/>
        <v>0</v>
      </c>
      <c r="H283" s="34">
        <f t="shared" si="89"/>
        <v>0</v>
      </c>
      <c r="I283" s="34">
        <f t="shared" si="89"/>
        <v>0</v>
      </c>
      <c r="J283" s="35">
        <f t="shared" si="89"/>
        <v>1</v>
      </c>
      <c r="K283" s="124">
        <f t="shared" si="89"/>
        <v>0</v>
      </c>
      <c r="L283" s="122">
        <f t="shared" si="89"/>
        <v>0</v>
      </c>
      <c r="M283" s="123">
        <f t="shared" si="89"/>
        <v>0</v>
      </c>
      <c r="N283" s="125">
        <f t="shared" si="89"/>
        <v>0</v>
      </c>
      <c r="O283" s="124">
        <f t="shared" si="89"/>
        <v>0</v>
      </c>
      <c r="P283" s="123">
        <f t="shared" si="89"/>
        <v>0</v>
      </c>
      <c r="Q283" s="124">
        <f t="shared" si="89"/>
        <v>0</v>
      </c>
      <c r="R283" s="123">
        <f t="shared" si="89"/>
        <v>0</v>
      </c>
      <c r="S283" s="124">
        <f t="shared" si="89"/>
        <v>0</v>
      </c>
      <c r="T283" s="126">
        <f t="shared" si="89"/>
        <v>0</v>
      </c>
      <c r="U283" s="124">
        <f t="shared" si="89"/>
        <v>0</v>
      </c>
      <c r="V283" s="127">
        <f t="shared" si="89"/>
        <v>0</v>
      </c>
      <c r="W283" s="123">
        <f t="shared" si="89"/>
        <v>0</v>
      </c>
      <c r="X283" s="123">
        <f t="shared" si="89"/>
        <v>0</v>
      </c>
      <c r="Y283" s="128">
        <f t="shared" si="84"/>
        <v>1</v>
      </c>
    </row>
    <row r="284" spans="2:25" ht="14.25" customHeight="1" x14ac:dyDescent="0.35">
      <c r="B284" s="23"/>
      <c r="C284" s="156" t="s">
        <v>6</v>
      </c>
      <c r="D284" s="105"/>
      <c r="E284" s="106"/>
      <c r="F284" s="111"/>
      <c r="G284" s="108"/>
      <c r="H284" s="106"/>
      <c r="I284" s="106"/>
      <c r="J284" s="109"/>
      <c r="K284" s="108"/>
      <c r="L284" s="106"/>
      <c r="M284" s="109"/>
      <c r="N284" s="110"/>
      <c r="O284" s="108"/>
      <c r="P284" s="109"/>
      <c r="Q284" s="108"/>
      <c r="R284" s="109"/>
      <c r="S284" s="108"/>
      <c r="T284" s="130"/>
      <c r="U284" s="108"/>
      <c r="V284" s="111"/>
      <c r="W284" s="109"/>
      <c r="X284" s="107"/>
      <c r="Y284" s="112">
        <f t="shared" si="84"/>
        <v>0</v>
      </c>
    </row>
    <row r="285" spans="2:25" ht="14.25" customHeight="1" x14ac:dyDescent="0.35">
      <c r="B285" s="158"/>
      <c r="C285" s="159" t="s">
        <v>7</v>
      </c>
      <c r="D285" s="113"/>
      <c r="E285" s="114"/>
      <c r="F285" s="119"/>
      <c r="G285" s="116"/>
      <c r="H285" s="114"/>
      <c r="I285" s="114"/>
      <c r="J285" s="117"/>
      <c r="K285" s="116"/>
      <c r="L285" s="114"/>
      <c r="M285" s="117"/>
      <c r="N285" s="118"/>
      <c r="O285" s="116"/>
      <c r="P285" s="117"/>
      <c r="Q285" s="116"/>
      <c r="R285" s="117"/>
      <c r="S285" s="116"/>
      <c r="T285" s="132"/>
      <c r="U285" s="116"/>
      <c r="V285" s="119"/>
      <c r="W285" s="117"/>
      <c r="X285" s="115"/>
      <c r="Y285" s="120">
        <f t="shared" si="84"/>
        <v>0</v>
      </c>
    </row>
    <row r="286" spans="2:25" ht="14.25" customHeight="1" thickBot="1" x14ac:dyDescent="0.4">
      <c r="B286" s="23"/>
      <c r="C286" s="162" t="s">
        <v>8</v>
      </c>
      <c r="D286" s="135">
        <f t="shared" ref="D286:X286" si="90">D284+D285</f>
        <v>0</v>
      </c>
      <c r="E286" s="34">
        <f t="shared" si="90"/>
        <v>0</v>
      </c>
      <c r="F286" s="34">
        <f t="shared" si="90"/>
        <v>0</v>
      </c>
      <c r="G286" s="124">
        <f t="shared" si="90"/>
        <v>0</v>
      </c>
      <c r="H286" s="122">
        <f t="shared" si="90"/>
        <v>0</v>
      </c>
      <c r="I286" s="122">
        <f t="shared" si="90"/>
        <v>0</v>
      </c>
      <c r="J286" s="123">
        <f t="shared" si="90"/>
        <v>0</v>
      </c>
      <c r="K286" s="124">
        <f t="shared" si="90"/>
        <v>0</v>
      </c>
      <c r="L286" s="122">
        <f t="shared" si="90"/>
        <v>0</v>
      </c>
      <c r="M286" s="123">
        <f t="shared" si="90"/>
        <v>0</v>
      </c>
      <c r="N286" s="125">
        <f t="shared" si="90"/>
        <v>0</v>
      </c>
      <c r="O286" s="124">
        <f t="shared" si="90"/>
        <v>0</v>
      </c>
      <c r="P286" s="123">
        <f t="shared" si="90"/>
        <v>0</v>
      </c>
      <c r="Q286" s="124">
        <f t="shared" si="90"/>
        <v>0</v>
      </c>
      <c r="R286" s="123">
        <f t="shared" si="90"/>
        <v>0</v>
      </c>
      <c r="S286" s="124">
        <f t="shared" si="90"/>
        <v>0</v>
      </c>
      <c r="T286" s="126">
        <f t="shared" si="90"/>
        <v>0</v>
      </c>
      <c r="U286" s="124">
        <f t="shared" si="90"/>
        <v>0</v>
      </c>
      <c r="V286" s="127">
        <f t="shared" si="90"/>
        <v>0</v>
      </c>
      <c r="W286" s="123">
        <f t="shared" si="90"/>
        <v>0</v>
      </c>
      <c r="X286" s="123">
        <f t="shared" si="90"/>
        <v>0</v>
      </c>
      <c r="Y286" s="128">
        <f t="shared" si="84"/>
        <v>0</v>
      </c>
    </row>
    <row r="287" spans="2:25" ht="14.25" customHeight="1" x14ac:dyDescent="0.35">
      <c r="B287" s="151"/>
      <c r="C287" s="156" t="s">
        <v>6</v>
      </c>
      <c r="D287" s="105"/>
      <c r="E287" s="106"/>
      <c r="F287" s="111"/>
      <c r="G287" s="108"/>
      <c r="H287" s="106"/>
      <c r="I287" s="106"/>
      <c r="J287" s="109"/>
      <c r="K287" s="108"/>
      <c r="L287" s="106"/>
      <c r="M287" s="109"/>
      <c r="N287" s="110"/>
      <c r="O287" s="108"/>
      <c r="P287" s="109"/>
      <c r="Q287" s="108"/>
      <c r="R287" s="109"/>
      <c r="S287" s="108"/>
      <c r="T287" s="130"/>
      <c r="U287" s="108"/>
      <c r="V287" s="111"/>
      <c r="W287" s="109"/>
      <c r="X287" s="107"/>
      <c r="Y287" s="112">
        <f t="shared" si="84"/>
        <v>0</v>
      </c>
    </row>
    <row r="288" spans="2:25" ht="14.25" customHeight="1" x14ac:dyDescent="0.35">
      <c r="B288" s="167"/>
      <c r="C288" s="159" t="s">
        <v>7</v>
      </c>
      <c r="D288" s="113"/>
      <c r="E288" s="114"/>
      <c r="F288" s="119"/>
      <c r="G288" s="116"/>
      <c r="H288" s="114"/>
      <c r="I288" s="114"/>
      <c r="J288" s="117"/>
      <c r="K288" s="116"/>
      <c r="L288" s="114"/>
      <c r="M288" s="117"/>
      <c r="N288" s="118"/>
      <c r="O288" s="116"/>
      <c r="P288" s="117"/>
      <c r="Q288" s="116"/>
      <c r="R288" s="117"/>
      <c r="S288" s="116"/>
      <c r="T288" s="132"/>
      <c r="U288" s="116"/>
      <c r="V288" s="119"/>
      <c r="W288" s="117"/>
      <c r="X288" s="115"/>
      <c r="Y288" s="120">
        <f t="shared" si="84"/>
        <v>0</v>
      </c>
    </row>
    <row r="289" spans="2:26" ht="14.25" customHeight="1" thickBot="1" x14ac:dyDescent="0.4">
      <c r="B289" s="154"/>
      <c r="C289" s="162" t="s">
        <v>8</v>
      </c>
      <c r="D289" s="121">
        <f t="shared" ref="D289:X289" si="91">D287+D288</f>
        <v>0</v>
      </c>
      <c r="E289" s="122">
        <f t="shared" si="91"/>
        <v>0</v>
      </c>
      <c r="F289" s="122">
        <f t="shared" si="91"/>
        <v>0</v>
      </c>
      <c r="G289" s="124">
        <f t="shared" si="91"/>
        <v>0</v>
      </c>
      <c r="H289" s="122">
        <f t="shared" si="91"/>
        <v>0</v>
      </c>
      <c r="I289" s="122">
        <f t="shared" si="91"/>
        <v>0</v>
      </c>
      <c r="J289" s="123">
        <f t="shared" si="91"/>
        <v>0</v>
      </c>
      <c r="K289" s="124">
        <f t="shared" si="91"/>
        <v>0</v>
      </c>
      <c r="L289" s="122">
        <f t="shared" si="91"/>
        <v>0</v>
      </c>
      <c r="M289" s="123">
        <f t="shared" si="91"/>
        <v>0</v>
      </c>
      <c r="N289" s="125">
        <f t="shared" si="91"/>
        <v>0</v>
      </c>
      <c r="O289" s="124">
        <f t="shared" si="91"/>
        <v>0</v>
      </c>
      <c r="P289" s="123">
        <f t="shared" si="91"/>
        <v>0</v>
      </c>
      <c r="Q289" s="124">
        <f t="shared" si="91"/>
        <v>0</v>
      </c>
      <c r="R289" s="123">
        <f t="shared" si="91"/>
        <v>0</v>
      </c>
      <c r="S289" s="124">
        <f t="shared" si="91"/>
        <v>0</v>
      </c>
      <c r="T289" s="126">
        <f t="shared" si="91"/>
        <v>0</v>
      </c>
      <c r="U289" s="124">
        <f t="shared" si="91"/>
        <v>0</v>
      </c>
      <c r="V289" s="127">
        <f t="shared" si="91"/>
        <v>0</v>
      </c>
      <c r="W289" s="123">
        <f t="shared" si="91"/>
        <v>0</v>
      </c>
      <c r="X289" s="123">
        <f t="shared" si="91"/>
        <v>0</v>
      </c>
      <c r="Y289" s="128">
        <f t="shared" si="84"/>
        <v>0</v>
      </c>
    </row>
    <row r="290" spans="2:26" ht="14.25" customHeight="1" x14ac:dyDescent="0.35">
      <c r="B290" s="151"/>
      <c r="C290" s="156" t="s">
        <v>6</v>
      </c>
      <c r="D290" s="105"/>
      <c r="E290" s="106"/>
      <c r="F290" s="111"/>
      <c r="G290" s="108"/>
      <c r="H290" s="106"/>
      <c r="I290" s="106"/>
      <c r="J290" s="109"/>
      <c r="K290" s="108"/>
      <c r="L290" s="106"/>
      <c r="M290" s="109"/>
      <c r="N290" s="110"/>
      <c r="O290" s="108"/>
      <c r="P290" s="109"/>
      <c r="Q290" s="108"/>
      <c r="R290" s="109"/>
      <c r="S290" s="108"/>
      <c r="T290" s="130"/>
      <c r="U290" s="108"/>
      <c r="V290" s="111"/>
      <c r="W290" s="109"/>
      <c r="X290" s="107"/>
      <c r="Y290" s="112">
        <f t="shared" si="84"/>
        <v>0</v>
      </c>
    </row>
    <row r="291" spans="2:26" ht="14.25" customHeight="1" x14ac:dyDescent="0.35">
      <c r="B291" s="168"/>
      <c r="C291" s="159" t="s">
        <v>7</v>
      </c>
      <c r="D291" s="113"/>
      <c r="E291" s="114"/>
      <c r="F291" s="119"/>
      <c r="G291" s="116"/>
      <c r="H291" s="114"/>
      <c r="I291" s="114"/>
      <c r="J291" s="117"/>
      <c r="K291" s="116"/>
      <c r="L291" s="114"/>
      <c r="M291" s="117"/>
      <c r="N291" s="118"/>
      <c r="O291" s="116"/>
      <c r="P291" s="117"/>
      <c r="Q291" s="116"/>
      <c r="R291" s="117"/>
      <c r="S291" s="116"/>
      <c r="T291" s="132"/>
      <c r="U291" s="116"/>
      <c r="V291" s="119"/>
      <c r="W291" s="117"/>
      <c r="X291" s="115"/>
      <c r="Y291" s="120">
        <f t="shared" si="84"/>
        <v>0</v>
      </c>
    </row>
    <row r="292" spans="2:26" ht="14.25" customHeight="1" thickBot="1" x14ac:dyDescent="0.4">
      <c r="B292" s="154"/>
      <c r="C292" s="162" t="s">
        <v>8</v>
      </c>
      <c r="D292" s="121">
        <f t="shared" ref="D292:X292" si="92">D290+D291</f>
        <v>0</v>
      </c>
      <c r="E292" s="122">
        <f t="shared" si="92"/>
        <v>0</v>
      </c>
      <c r="F292" s="122">
        <f t="shared" si="92"/>
        <v>0</v>
      </c>
      <c r="G292" s="124">
        <f t="shared" si="92"/>
        <v>0</v>
      </c>
      <c r="H292" s="122">
        <f t="shared" si="92"/>
        <v>0</v>
      </c>
      <c r="I292" s="122">
        <f t="shared" si="92"/>
        <v>0</v>
      </c>
      <c r="J292" s="123">
        <f t="shared" si="92"/>
        <v>0</v>
      </c>
      <c r="K292" s="124">
        <f t="shared" si="92"/>
        <v>0</v>
      </c>
      <c r="L292" s="122">
        <f t="shared" si="92"/>
        <v>0</v>
      </c>
      <c r="M292" s="123">
        <f t="shared" si="92"/>
        <v>0</v>
      </c>
      <c r="N292" s="125">
        <f t="shared" si="92"/>
        <v>0</v>
      </c>
      <c r="O292" s="124">
        <f t="shared" si="92"/>
        <v>0</v>
      </c>
      <c r="P292" s="123">
        <f t="shared" si="92"/>
        <v>0</v>
      </c>
      <c r="Q292" s="124">
        <f t="shared" si="92"/>
        <v>0</v>
      </c>
      <c r="R292" s="123">
        <f t="shared" si="92"/>
        <v>0</v>
      </c>
      <c r="S292" s="124">
        <f t="shared" si="92"/>
        <v>0</v>
      </c>
      <c r="T292" s="126">
        <f t="shared" si="92"/>
        <v>0</v>
      </c>
      <c r="U292" s="124">
        <f t="shared" si="92"/>
        <v>0</v>
      </c>
      <c r="V292" s="127">
        <f t="shared" si="92"/>
        <v>0</v>
      </c>
      <c r="W292" s="123">
        <f t="shared" si="92"/>
        <v>0</v>
      </c>
      <c r="X292" s="123">
        <f t="shared" si="92"/>
        <v>0</v>
      </c>
      <c r="Y292" s="128">
        <f t="shared" si="84"/>
        <v>0</v>
      </c>
    </row>
    <row r="293" spans="2:26" ht="14.25" customHeight="1" x14ac:dyDescent="0.35">
      <c r="B293" s="151"/>
      <c r="C293" s="156" t="s">
        <v>6</v>
      </c>
      <c r="D293" s="105"/>
      <c r="E293" s="106"/>
      <c r="F293" s="111"/>
      <c r="G293" s="108"/>
      <c r="H293" s="106"/>
      <c r="I293" s="106"/>
      <c r="J293" s="109"/>
      <c r="K293" s="108"/>
      <c r="L293" s="106"/>
      <c r="M293" s="109"/>
      <c r="N293" s="110"/>
      <c r="O293" s="108"/>
      <c r="P293" s="109"/>
      <c r="Q293" s="108"/>
      <c r="R293" s="109"/>
      <c r="S293" s="108"/>
      <c r="T293" s="130"/>
      <c r="U293" s="108"/>
      <c r="V293" s="111"/>
      <c r="W293" s="109"/>
      <c r="X293" s="107"/>
      <c r="Y293" s="112">
        <f t="shared" si="84"/>
        <v>0</v>
      </c>
    </row>
    <row r="294" spans="2:26" ht="14.25" customHeight="1" x14ac:dyDescent="0.35">
      <c r="B294" s="168"/>
      <c r="C294" s="159" t="s">
        <v>7</v>
      </c>
      <c r="D294" s="113"/>
      <c r="E294" s="114"/>
      <c r="F294" s="119"/>
      <c r="G294" s="116"/>
      <c r="H294" s="114"/>
      <c r="I294" s="114"/>
      <c r="J294" s="117"/>
      <c r="K294" s="116"/>
      <c r="L294" s="114"/>
      <c r="M294" s="117"/>
      <c r="N294" s="118"/>
      <c r="O294" s="116"/>
      <c r="P294" s="117"/>
      <c r="Q294" s="116"/>
      <c r="R294" s="117"/>
      <c r="S294" s="116"/>
      <c r="T294" s="132"/>
      <c r="U294" s="116"/>
      <c r="V294" s="119"/>
      <c r="W294" s="117"/>
      <c r="X294" s="115"/>
      <c r="Y294" s="120">
        <f t="shared" si="84"/>
        <v>0</v>
      </c>
    </row>
    <row r="295" spans="2:26" ht="14.25" customHeight="1" thickBot="1" x14ac:dyDescent="0.4">
      <c r="B295" s="154"/>
      <c r="C295" s="162" t="s">
        <v>8</v>
      </c>
      <c r="D295" s="121">
        <f t="shared" ref="D295:X295" si="93">D293+D294</f>
        <v>0</v>
      </c>
      <c r="E295" s="122">
        <f t="shared" si="93"/>
        <v>0</v>
      </c>
      <c r="F295" s="122">
        <f t="shared" si="93"/>
        <v>0</v>
      </c>
      <c r="G295" s="124">
        <f t="shared" si="93"/>
        <v>0</v>
      </c>
      <c r="H295" s="122">
        <f t="shared" si="93"/>
        <v>0</v>
      </c>
      <c r="I295" s="122">
        <f t="shared" si="93"/>
        <v>0</v>
      </c>
      <c r="J295" s="123">
        <f t="shared" si="93"/>
        <v>0</v>
      </c>
      <c r="K295" s="124">
        <f t="shared" si="93"/>
        <v>0</v>
      </c>
      <c r="L295" s="122">
        <f t="shared" si="93"/>
        <v>0</v>
      </c>
      <c r="M295" s="123">
        <f t="shared" si="93"/>
        <v>0</v>
      </c>
      <c r="N295" s="125">
        <f t="shared" si="93"/>
        <v>0</v>
      </c>
      <c r="O295" s="124">
        <f t="shared" si="93"/>
        <v>0</v>
      </c>
      <c r="P295" s="123">
        <f t="shared" si="93"/>
        <v>0</v>
      </c>
      <c r="Q295" s="124">
        <f t="shared" si="93"/>
        <v>0</v>
      </c>
      <c r="R295" s="123">
        <f t="shared" si="93"/>
        <v>0</v>
      </c>
      <c r="S295" s="124">
        <f t="shared" si="93"/>
        <v>0</v>
      </c>
      <c r="T295" s="126">
        <f t="shared" si="93"/>
        <v>0</v>
      </c>
      <c r="U295" s="124">
        <f t="shared" si="93"/>
        <v>0</v>
      </c>
      <c r="V295" s="127">
        <f t="shared" si="93"/>
        <v>0</v>
      </c>
      <c r="W295" s="123">
        <f t="shared" si="93"/>
        <v>0</v>
      </c>
      <c r="X295" s="123">
        <f t="shared" si="93"/>
        <v>0</v>
      </c>
      <c r="Y295" s="128">
        <f t="shared" si="84"/>
        <v>0</v>
      </c>
    </row>
    <row r="296" spans="2:26" ht="14.25" customHeight="1" x14ac:dyDescent="0.35">
      <c r="B296" s="151"/>
      <c r="C296" s="156" t="s">
        <v>6</v>
      </c>
      <c r="D296" s="105"/>
      <c r="E296" s="106"/>
      <c r="F296" s="111"/>
      <c r="G296" s="108"/>
      <c r="H296" s="106"/>
      <c r="I296" s="106"/>
      <c r="J296" s="109"/>
      <c r="K296" s="108"/>
      <c r="L296" s="106"/>
      <c r="M296" s="109"/>
      <c r="N296" s="110"/>
      <c r="O296" s="108"/>
      <c r="P296" s="109"/>
      <c r="Q296" s="108"/>
      <c r="R296" s="109"/>
      <c r="S296" s="108"/>
      <c r="T296" s="130"/>
      <c r="U296" s="108"/>
      <c r="V296" s="111"/>
      <c r="W296" s="109"/>
      <c r="X296" s="107"/>
      <c r="Y296" s="112">
        <f t="shared" si="84"/>
        <v>0</v>
      </c>
    </row>
    <row r="297" spans="2:26" ht="14.25" customHeight="1" x14ac:dyDescent="0.35">
      <c r="B297" s="168"/>
      <c r="C297" s="159" t="s">
        <v>7</v>
      </c>
      <c r="D297" s="113"/>
      <c r="E297" s="114"/>
      <c r="F297" s="119"/>
      <c r="G297" s="116"/>
      <c r="H297" s="114"/>
      <c r="I297" s="114"/>
      <c r="J297" s="117"/>
      <c r="K297" s="116"/>
      <c r="L297" s="114"/>
      <c r="M297" s="117"/>
      <c r="N297" s="118"/>
      <c r="O297" s="116"/>
      <c r="P297" s="117"/>
      <c r="Q297" s="116"/>
      <c r="R297" s="117"/>
      <c r="S297" s="116"/>
      <c r="T297" s="132"/>
      <c r="U297" s="116"/>
      <c r="V297" s="119"/>
      <c r="W297" s="117"/>
      <c r="X297" s="115"/>
      <c r="Y297" s="120">
        <f t="shared" si="84"/>
        <v>0</v>
      </c>
    </row>
    <row r="298" spans="2:26" ht="14.25" customHeight="1" thickBot="1" x14ac:dyDescent="0.4">
      <c r="B298" s="154"/>
      <c r="C298" s="162" t="s">
        <v>8</v>
      </c>
      <c r="D298" s="121">
        <f t="shared" ref="D298:X298" si="94">D296+D297</f>
        <v>0</v>
      </c>
      <c r="E298" s="122">
        <f t="shared" si="94"/>
        <v>0</v>
      </c>
      <c r="F298" s="122">
        <f t="shared" si="94"/>
        <v>0</v>
      </c>
      <c r="G298" s="124">
        <f t="shared" si="94"/>
        <v>0</v>
      </c>
      <c r="H298" s="122">
        <f t="shared" si="94"/>
        <v>0</v>
      </c>
      <c r="I298" s="122">
        <f t="shared" si="94"/>
        <v>0</v>
      </c>
      <c r="J298" s="123">
        <f t="shared" si="94"/>
        <v>0</v>
      </c>
      <c r="K298" s="124">
        <f t="shared" si="94"/>
        <v>0</v>
      </c>
      <c r="L298" s="122">
        <f t="shared" si="94"/>
        <v>0</v>
      </c>
      <c r="M298" s="123">
        <f t="shared" si="94"/>
        <v>0</v>
      </c>
      <c r="N298" s="125">
        <f t="shared" si="94"/>
        <v>0</v>
      </c>
      <c r="O298" s="124">
        <f t="shared" si="94"/>
        <v>0</v>
      </c>
      <c r="P298" s="123">
        <f t="shared" si="94"/>
        <v>0</v>
      </c>
      <c r="Q298" s="124">
        <f t="shared" si="94"/>
        <v>0</v>
      </c>
      <c r="R298" s="123">
        <f t="shared" si="94"/>
        <v>0</v>
      </c>
      <c r="S298" s="124">
        <f t="shared" si="94"/>
        <v>0</v>
      </c>
      <c r="T298" s="126">
        <f t="shared" si="94"/>
        <v>0</v>
      </c>
      <c r="U298" s="124">
        <f t="shared" si="94"/>
        <v>0</v>
      </c>
      <c r="V298" s="127">
        <f t="shared" si="94"/>
        <v>0</v>
      </c>
      <c r="W298" s="123">
        <f t="shared" si="94"/>
        <v>0</v>
      </c>
      <c r="X298" s="123">
        <f t="shared" si="94"/>
        <v>0</v>
      </c>
      <c r="Y298" s="128">
        <f t="shared" si="84"/>
        <v>0</v>
      </c>
    </row>
    <row r="299" spans="2:26" ht="14.25" customHeight="1" x14ac:dyDescent="0.35">
      <c r="B299" s="151"/>
      <c r="C299" s="156" t="s">
        <v>6</v>
      </c>
      <c r="D299" s="169">
        <f t="shared" ref="D299:Y301" si="95">D269+D272+D275+D278+D281+D284+D287+D290+D293+D296</f>
        <v>0</v>
      </c>
      <c r="E299" s="169">
        <f t="shared" si="95"/>
        <v>0</v>
      </c>
      <c r="F299" s="169">
        <f t="shared" si="95"/>
        <v>0</v>
      </c>
      <c r="G299" s="169">
        <f t="shared" si="95"/>
        <v>0</v>
      </c>
      <c r="H299" s="169">
        <f t="shared" si="95"/>
        <v>0</v>
      </c>
      <c r="I299" s="169">
        <f t="shared" si="95"/>
        <v>0</v>
      </c>
      <c r="J299" s="169">
        <f t="shared" si="95"/>
        <v>1</v>
      </c>
      <c r="K299" s="169">
        <f t="shared" si="95"/>
        <v>0</v>
      </c>
      <c r="L299" s="169">
        <f t="shared" si="95"/>
        <v>0</v>
      </c>
      <c r="M299" s="169">
        <f t="shared" si="95"/>
        <v>0</v>
      </c>
      <c r="N299" s="169">
        <f t="shared" si="95"/>
        <v>0</v>
      </c>
      <c r="O299" s="169">
        <f t="shared" si="95"/>
        <v>0</v>
      </c>
      <c r="P299" s="169">
        <f t="shared" si="95"/>
        <v>0</v>
      </c>
      <c r="Q299" s="169">
        <f t="shared" si="95"/>
        <v>0</v>
      </c>
      <c r="R299" s="169">
        <f t="shared" si="95"/>
        <v>5</v>
      </c>
      <c r="S299" s="169">
        <f t="shared" si="95"/>
        <v>0</v>
      </c>
      <c r="T299" s="169">
        <f t="shared" si="95"/>
        <v>0</v>
      </c>
      <c r="U299" s="169">
        <f t="shared" si="95"/>
        <v>3</v>
      </c>
      <c r="V299" s="169">
        <f t="shared" si="95"/>
        <v>0</v>
      </c>
      <c r="W299" s="169">
        <f t="shared" si="95"/>
        <v>1</v>
      </c>
      <c r="X299" s="169">
        <f t="shared" si="95"/>
        <v>5</v>
      </c>
      <c r="Y299" s="169">
        <f t="shared" si="95"/>
        <v>15</v>
      </c>
    </row>
    <row r="300" spans="2:26" ht="14.25" customHeight="1" x14ac:dyDescent="0.35">
      <c r="B300" s="170" t="s">
        <v>4</v>
      </c>
      <c r="C300" s="159" t="s">
        <v>7</v>
      </c>
      <c r="D300" s="171">
        <f t="shared" si="95"/>
        <v>0</v>
      </c>
      <c r="E300" s="171">
        <f t="shared" si="95"/>
        <v>0</v>
      </c>
      <c r="F300" s="171">
        <f t="shared" si="95"/>
        <v>0</v>
      </c>
      <c r="G300" s="171">
        <f t="shared" si="95"/>
        <v>0</v>
      </c>
      <c r="H300" s="171">
        <f t="shared" si="95"/>
        <v>0</v>
      </c>
      <c r="I300" s="171">
        <f t="shared" si="95"/>
        <v>0</v>
      </c>
      <c r="J300" s="171">
        <f t="shared" si="95"/>
        <v>0</v>
      </c>
      <c r="K300" s="171">
        <f t="shared" si="95"/>
        <v>0</v>
      </c>
      <c r="L300" s="171">
        <f t="shared" si="95"/>
        <v>0</v>
      </c>
      <c r="M300" s="171">
        <f t="shared" si="95"/>
        <v>0</v>
      </c>
      <c r="N300" s="171">
        <f t="shared" si="95"/>
        <v>0</v>
      </c>
      <c r="O300" s="171">
        <f t="shared" si="95"/>
        <v>0</v>
      </c>
      <c r="P300" s="171">
        <f t="shared" si="95"/>
        <v>0</v>
      </c>
      <c r="Q300" s="171">
        <f t="shared" si="95"/>
        <v>0</v>
      </c>
      <c r="R300" s="171">
        <f t="shared" si="95"/>
        <v>7</v>
      </c>
      <c r="S300" s="171">
        <f t="shared" si="95"/>
        <v>0</v>
      </c>
      <c r="T300" s="171">
        <f t="shared" si="95"/>
        <v>1</v>
      </c>
      <c r="U300" s="171">
        <f t="shared" si="95"/>
        <v>1</v>
      </c>
      <c r="V300" s="171">
        <f t="shared" si="95"/>
        <v>0</v>
      </c>
      <c r="W300" s="171">
        <f t="shared" si="95"/>
        <v>0</v>
      </c>
      <c r="X300" s="171">
        <f t="shared" si="95"/>
        <v>0</v>
      </c>
      <c r="Y300" s="171">
        <f t="shared" si="95"/>
        <v>9</v>
      </c>
    </row>
    <row r="301" spans="2:26" ht="14.25" customHeight="1" thickBot="1" x14ac:dyDescent="0.4">
      <c r="B301" s="154"/>
      <c r="C301" s="162" t="s">
        <v>8</v>
      </c>
      <c r="D301" s="135">
        <f t="shared" si="95"/>
        <v>0</v>
      </c>
      <c r="E301" s="135">
        <f t="shared" si="95"/>
        <v>0</v>
      </c>
      <c r="F301" s="135">
        <f t="shared" si="95"/>
        <v>0</v>
      </c>
      <c r="G301" s="135">
        <f t="shared" si="95"/>
        <v>0</v>
      </c>
      <c r="H301" s="135">
        <f t="shared" si="95"/>
        <v>0</v>
      </c>
      <c r="I301" s="135">
        <f t="shared" si="95"/>
        <v>0</v>
      </c>
      <c r="J301" s="135">
        <f t="shared" si="95"/>
        <v>1</v>
      </c>
      <c r="K301" s="135">
        <f t="shared" si="95"/>
        <v>0</v>
      </c>
      <c r="L301" s="135">
        <f t="shared" si="95"/>
        <v>0</v>
      </c>
      <c r="M301" s="135">
        <f t="shared" si="95"/>
        <v>0</v>
      </c>
      <c r="N301" s="135">
        <f t="shared" si="95"/>
        <v>0</v>
      </c>
      <c r="O301" s="135">
        <f t="shared" si="95"/>
        <v>0</v>
      </c>
      <c r="P301" s="135">
        <f t="shared" si="95"/>
        <v>0</v>
      </c>
      <c r="Q301" s="135">
        <f t="shared" si="95"/>
        <v>0</v>
      </c>
      <c r="R301" s="135">
        <f t="shared" si="95"/>
        <v>12</v>
      </c>
      <c r="S301" s="135">
        <f t="shared" si="95"/>
        <v>0</v>
      </c>
      <c r="T301" s="135">
        <f t="shared" si="95"/>
        <v>1</v>
      </c>
      <c r="U301" s="135">
        <f t="shared" si="95"/>
        <v>4</v>
      </c>
      <c r="V301" s="135">
        <f t="shared" si="95"/>
        <v>0</v>
      </c>
      <c r="W301" s="135">
        <f t="shared" si="95"/>
        <v>1</v>
      </c>
      <c r="X301" s="135">
        <f t="shared" si="95"/>
        <v>5</v>
      </c>
      <c r="Y301" s="135">
        <f t="shared" si="95"/>
        <v>24</v>
      </c>
    </row>
    <row r="302" spans="2:26" ht="14.25" customHeight="1" x14ac:dyDescent="0.35">
      <c r="C302" s="148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50"/>
      <c r="P302" s="150"/>
      <c r="Q302" s="150"/>
      <c r="R302" s="150"/>
      <c r="S302" s="150"/>
      <c r="T302" s="149"/>
      <c r="U302" s="149"/>
      <c r="V302" s="149"/>
      <c r="W302" s="150"/>
      <c r="X302" s="150"/>
      <c r="Y302" s="150"/>
      <c r="Z302" s="150"/>
    </row>
    <row r="303" spans="2:26" ht="14.25" customHeight="1" x14ac:dyDescent="0.35">
      <c r="C303" s="11" t="s">
        <v>119</v>
      </c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50"/>
      <c r="P303" s="150"/>
      <c r="Q303" s="150"/>
      <c r="R303" s="150"/>
      <c r="S303" s="150"/>
      <c r="T303" s="149"/>
      <c r="U303" s="149"/>
      <c r="V303" s="149"/>
      <c r="W303" s="150"/>
      <c r="X303" s="150"/>
      <c r="Y303" s="150"/>
      <c r="Z303" s="150"/>
    </row>
    <row r="304" spans="2:26" ht="14.25" customHeight="1" x14ac:dyDescent="0.35">
      <c r="C304" s="148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50"/>
      <c r="P304" s="150"/>
      <c r="Q304" s="150"/>
      <c r="R304" s="150"/>
      <c r="S304" s="150"/>
      <c r="T304" s="149"/>
      <c r="U304" s="149"/>
      <c r="V304" s="149"/>
      <c r="W304" s="150"/>
      <c r="X304" s="150"/>
      <c r="Y304" s="150"/>
      <c r="Z304" s="150"/>
    </row>
    <row r="305" spans="2:26" ht="14.25" customHeight="1" x14ac:dyDescent="0.35">
      <c r="O305" s="150"/>
      <c r="P305" s="150"/>
      <c r="Q305" s="150"/>
      <c r="R305" s="150"/>
      <c r="S305" s="150"/>
      <c r="T305" s="149"/>
      <c r="U305" s="149"/>
      <c r="V305" s="149"/>
      <c r="W305" s="150"/>
      <c r="X305" s="150"/>
      <c r="Y305" s="150"/>
      <c r="Z305" s="150"/>
    </row>
    <row r="306" spans="2:26" ht="14.25" customHeight="1" x14ac:dyDescent="0.35">
      <c r="O306" s="150"/>
      <c r="P306" s="150"/>
      <c r="Q306" s="150"/>
      <c r="R306" s="150"/>
      <c r="S306" s="150"/>
      <c r="T306" s="149"/>
      <c r="U306" s="149"/>
      <c r="V306" s="149"/>
      <c r="W306" s="150"/>
      <c r="X306" s="150"/>
      <c r="Y306" s="150"/>
      <c r="Z306" s="150"/>
    </row>
    <row r="307" spans="2:26" ht="14.25" customHeight="1" x14ac:dyDescent="0.35"/>
    <row r="308" spans="2:26" ht="14.25" customHeight="1" x14ac:dyDescent="0.35">
      <c r="B308" s="1" t="s">
        <v>161</v>
      </c>
    </row>
    <row r="309" spans="2:26" ht="14.25" customHeight="1" x14ac:dyDescent="0.35">
      <c r="B309" s="1" t="s">
        <v>125</v>
      </c>
    </row>
    <row r="310" spans="2:26" ht="14.25" customHeight="1" x14ac:dyDescent="0.35"/>
    <row r="311" spans="2:26" ht="14.25" customHeight="1" thickBot="1" x14ac:dyDescent="0.4">
      <c r="B311" s="172"/>
      <c r="C311" s="172"/>
      <c r="D311" s="172"/>
      <c r="E311" s="172"/>
    </row>
    <row r="312" spans="2:26" ht="14.25" customHeight="1" thickBot="1" x14ac:dyDescent="0.4">
      <c r="B312" s="8" t="s">
        <v>126</v>
      </c>
      <c r="C312" s="173"/>
      <c r="D312" s="70" t="s">
        <v>2</v>
      </c>
      <c r="E312" s="174"/>
    </row>
    <row r="313" spans="2:26" ht="14.25" customHeight="1" thickBot="1" x14ac:dyDescent="0.4">
      <c r="B313" s="66"/>
      <c r="C313" s="175" t="s">
        <v>127</v>
      </c>
      <c r="D313" s="176" t="s">
        <v>128</v>
      </c>
      <c r="E313" s="177" t="s">
        <v>4</v>
      </c>
    </row>
    <row r="314" spans="2:26" ht="14.25" customHeight="1" x14ac:dyDescent="0.35">
      <c r="B314" s="178" t="s">
        <v>129</v>
      </c>
      <c r="C314" s="179">
        <v>5</v>
      </c>
      <c r="D314" s="180">
        <v>7</v>
      </c>
      <c r="E314" s="181">
        <f t="shared" ref="E314:E342" si="96">C314+D314</f>
        <v>12</v>
      </c>
    </row>
    <row r="315" spans="2:26" ht="14.25" customHeight="1" x14ac:dyDescent="0.35">
      <c r="B315" s="182" t="s">
        <v>130</v>
      </c>
      <c r="C315" s="90">
        <v>1</v>
      </c>
      <c r="D315" s="42">
        <v>0</v>
      </c>
      <c r="E315" s="181">
        <f t="shared" si="96"/>
        <v>1</v>
      </c>
    </row>
    <row r="316" spans="2:26" ht="14.25" customHeight="1" x14ac:dyDescent="0.35">
      <c r="B316" s="182" t="s">
        <v>131</v>
      </c>
      <c r="C316" s="160">
        <v>4</v>
      </c>
      <c r="D316" s="85">
        <v>1</v>
      </c>
      <c r="E316" s="181">
        <f t="shared" si="96"/>
        <v>5</v>
      </c>
    </row>
    <row r="317" spans="2:26" ht="14.25" customHeight="1" x14ac:dyDescent="0.35">
      <c r="B317" s="182" t="s">
        <v>132</v>
      </c>
      <c r="C317" s="160">
        <v>0</v>
      </c>
      <c r="D317" s="85">
        <v>1</v>
      </c>
      <c r="E317" s="181">
        <f t="shared" si="96"/>
        <v>1</v>
      </c>
    </row>
    <row r="318" spans="2:26" ht="14.25" customHeight="1" x14ac:dyDescent="0.35">
      <c r="B318" s="178" t="s">
        <v>133</v>
      </c>
      <c r="C318" s="160">
        <v>1</v>
      </c>
      <c r="D318" s="85">
        <v>0</v>
      </c>
      <c r="E318" s="181">
        <f t="shared" si="96"/>
        <v>1</v>
      </c>
    </row>
    <row r="319" spans="2:26" ht="14.25" customHeight="1" x14ac:dyDescent="0.35">
      <c r="B319" s="178" t="s">
        <v>134</v>
      </c>
      <c r="C319" s="160">
        <v>2</v>
      </c>
      <c r="D319" s="85">
        <v>0</v>
      </c>
      <c r="E319" s="181">
        <f t="shared" si="96"/>
        <v>2</v>
      </c>
    </row>
    <row r="320" spans="2:26" ht="14.25" customHeight="1" x14ac:dyDescent="0.35">
      <c r="B320" s="178" t="s">
        <v>135</v>
      </c>
      <c r="C320" s="160">
        <v>1</v>
      </c>
      <c r="D320" s="85">
        <v>0</v>
      </c>
      <c r="E320" s="181">
        <f t="shared" si="96"/>
        <v>1</v>
      </c>
    </row>
    <row r="321" spans="2:5" ht="14.25" customHeight="1" x14ac:dyDescent="0.35">
      <c r="B321" s="183" t="s">
        <v>136</v>
      </c>
      <c r="C321" s="160">
        <v>1</v>
      </c>
      <c r="D321" s="85">
        <v>0</v>
      </c>
      <c r="E321" s="181">
        <f t="shared" si="96"/>
        <v>1</v>
      </c>
    </row>
    <row r="322" spans="2:5" ht="14.25" customHeight="1" x14ac:dyDescent="0.35">
      <c r="B322" s="178"/>
      <c r="C322" s="160"/>
      <c r="D322" s="85"/>
      <c r="E322" s="181">
        <f t="shared" si="96"/>
        <v>0</v>
      </c>
    </row>
    <row r="323" spans="2:5" ht="14.25" customHeight="1" x14ac:dyDescent="0.35">
      <c r="B323" s="178"/>
      <c r="C323" s="160"/>
      <c r="D323" s="85"/>
      <c r="E323" s="181">
        <f t="shared" si="96"/>
        <v>0</v>
      </c>
    </row>
    <row r="324" spans="2:5" ht="14.25" customHeight="1" x14ac:dyDescent="0.35">
      <c r="B324" s="178"/>
      <c r="C324" s="160"/>
      <c r="D324" s="85"/>
      <c r="E324" s="181">
        <f t="shared" si="96"/>
        <v>0</v>
      </c>
    </row>
    <row r="325" spans="2:5" ht="14.25" customHeight="1" x14ac:dyDescent="0.35">
      <c r="B325" s="178"/>
      <c r="C325" s="160"/>
      <c r="D325" s="85"/>
      <c r="E325" s="181">
        <f t="shared" si="96"/>
        <v>0</v>
      </c>
    </row>
    <row r="326" spans="2:5" ht="14.25" customHeight="1" x14ac:dyDescent="0.35">
      <c r="B326" s="178"/>
      <c r="C326" s="160"/>
      <c r="D326" s="85"/>
      <c r="E326" s="181">
        <f t="shared" si="96"/>
        <v>0</v>
      </c>
    </row>
    <row r="327" spans="2:5" ht="14.25" customHeight="1" x14ac:dyDescent="0.35">
      <c r="B327" s="178"/>
      <c r="C327" s="160"/>
      <c r="D327" s="85"/>
      <c r="E327" s="181">
        <f t="shared" si="96"/>
        <v>0</v>
      </c>
    </row>
    <row r="328" spans="2:5" ht="14.25" customHeight="1" x14ac:dyDescent="0.35">
      <c r="B328" s="178"/>
      <c r="C328" s="160"/>
      <c r="D328" s="85"/>
      <c r="E328" s="181">
        <f t="shared" si="96"/>
        <v>0</v>
      </c>
    </row>
    <row r="329" spans="2:5" ht="14.25" customHeight="1" x14ac:dyDescent="0.35">
      <c r="B329" s="178"/>
      <c r="C329" s="160"/>
      <c r="D329" s="85"/>
      <c r="E329" s="181">
        <f t="shared" si="96"/>
        <v>0</v>
      </c>
    </row>
    <row r="330" spans="2:5" ht="14.25" customHeight="1" x14ac:dyDescent="0.35">
      <c r="B330" s="178"/>
      <c r="C330" s="160"/>
      <c r="D330" s="85"/>
      <c r="E330" s="181">
        <f t="shared" si="96"/>
        <v>0</v>
      </c>
    </row>
    <row r="331" spans="2:5" ht="14.25" customHeight="1" x14ac:dyDescent="0.35">
      <c r="B331" s="178"/>
      <c r="C331" s="160"/>
      <c r="D331" s="85"/>
      <c r="E331" s="181">
        <f t="shared" si="96"/>
        <v>0</v>
      </c>
    </row>
    <row r="332" spans="2:5" ht="14.25" customHeight="1" x14ac:dyDescent="0.35">
      <c r="B332" s="178"/>
      <c r="C332" s="160"/>
      <c r="D332" s="85"/>
      <c r="E332" s="181">
        <f t="shared" si="96"/>
        <v>0</v>
      </c>
    </row>
    <row r="333" spans="2:5" ht="14.25" customHeight="1" x14ac:dyDescent="0.35">
      <c r="B333" s="178"/>
      <c r="C333" s="160"/>
      <c r="D333" s="85"/>
      <c r="E333" s="181">
        <f t="shared" si="96"/>
        <v>0</v>
      </c>
    </row>
    <row r="334" spans="2:5" ht="14.25" customHeight="1" x14ac:dyDescent="0.35">
      <c r="B334" s="178"/>
      <c r="C334" s="160"/>
      <c r="D334" s="85"/>
      <c r="E334" s="181">
        <f t="shared" si="96"/>
        <v>0</v>
      </c>
    </row>
    <row r="335" spans="2:5" ht="14.25" customHeight="1" x14ac:dyDescent="0.35">
      <c r="B335" s="178"/>
      <c r="C335" s="160"/>
      <c r="D335" s="85"/>
      <c r="E335" s="181">
        <f t="shared" si="96"/>
        <v>0</v>
      </c>
    </row>
    <row r="336" spans="2:5" ht="14.25" customHeight="1" x14ac:dyDescent="0.35">
      <c r="B336" s="178"/>
      <c r="C336" s="160"/>
      <c r="D336" s="85"/>
      <c r="E336" s="181">
        <f t="shared" si="96"/>
        <v>0</v>
      </c>
    </row>
    <row r="337" spans="2:12" ht="14.25" customHeight="1" x14ac:dyDescent="0.35">
      <c r="B337" s="178"/>
      <c r="C337" s="160"/>
      <c r="D337" s="85"/>
      <c r="E337" s="181">
        <f t="shared" si="96"/>
        <v>0</v>
      </c>
    </row>
    <row r="338" spans="2:12" ht="14.25" customHeight="1" x14ac:dyDescent="0.35">
      <c r="B338" s="178"/>
      <c r="C338" s="160"/>
      <c r="D338" s="85"/>
      <c r="E338" s="181">
        <f t="shared" si="96"/>
        <v>0</v>
      </c>
    </row>
    <row r="339" spans="2:12" ht="14.25" customHeight="1" x14ac:dyDescent="0.35">
      <c r="B339" s="178"/>
      <c r="C339" s="160"/>
      <c r="D339" s="85"/>
      <c r="E339" s="181">
        <f t="shared" si="96"/>
        <v>0</v>
      </c>
    </row>
    <row r="340" spans="2:12" ht="14.25" customHeight="1" x14ac:dyDescent="0.35">
      <c r="B340" s="178"/>
      <c r="C340" s="160"/>
      <c r="D340" s="85"/>
      <c r="E340" s="181">
        <f t="shared" si="96"/>
        <v>0</v>
      </c>
    </row>
    <row r="341" spans="2:12" ht="14.25" customHeight="1" x14ac:dyDescent="0.35">
      <c r="B341" s="178"/>
      <c r="C341" s="160"/>
      <c r="D341" s="85"/>
      <c r="E341" s="181">
        <f t="shared" si="96"/>
        <v>0</v>
      </c>
    </row>
    <row r="342" spans="2:12" ht="14.25" customHeight="1" thickBot="1" x14ac:dyDescent="0.4">
      <c r="B342" s="184"/>
      <c r="C342" s="185"/>
      <c r="D342" s="186"/>
      <c r="E342" s="181">
        <f t="shared" si="96"/>
        <v>0</v>
      </c>
    </row>
    <row r="343" spans="2:12" ht="14.25" customHeight="1" thickBot="1" x14ac:dyDescent="0.4">
      <c r="B343" s="187" t="s">
        <v>4</v>
      </c>
      <c r="C343" s="188">
        <f t="shared" ref="C343:E343" si="97">C314+C315+C316+C317+C318+C319+C320+C321+C322+C323+C324+C325+C326+C327+C328+C329+C330+C331+C332+C333+C334+C335+C336+C337+C338+C339+C340+C341+C342</f>
        <v>15</v>
      </c>
      <c r="D343" s="176">
        <f t="shared" si="97"/>
        <v>9</v>
      </c>
      <c r="E343" s="189">
        <f t="shared" si="97"/>
        <v>24</v>
      </c>
    </row>
    <row r="344" spans="2:12" ht="14.25" customHeight="1" x14ac:dyDescent="0.35">
      <c r="B344" s="190"/>
      <c r="C344" s="190"/>
      <c r="D344" s="190"/>
      <c r="E344" s="190"/>
    </row>
    <row r="345" spans="2:12" ht="14.25" customHeight="1" x14ac:dyDescent="0.35">
      <c r="B345" s="191" t="s">
        <v>137</v>
      </c>
    </row>
    <row r="346" spans="2:12" ht="14.25" customHeight="1" x14ac:dyDescent="0.35">
      <c r="B346" s="191"/>
    </row>
    <row r="347" spans="2:12" ht="14.25" customHeight="1" x14ac:dyDescent="0.35">
      <c r="B347" s="192"/>
    </row>
    <row r="348" spans="2:12" ht="14.25" customHeight="1" x14ac:dyDescent="0.35">
      <c r="B348" s="260" t="s">
        <v>162</v>
      </c>
      <c r="C348" s="261"/>
      <c r="D348" s="261"/>
      <c r="E348" s="261"/>
      <c r="F348" s="261"/>
      <c r="G348" s="193"/>
      <c r="H348" s="193"/>
      <c r="I348" s="193"/>
      <c r="J348" s="193"/>
      <c r="K348" s="193"/>
      <c r="L348" s="193"/>
    </row>
    <row r="349" spans="2:12" ht="14.25" customHeight="1" x14ac:dyDescent="0.35">
      <c r="B349" s="260" t="s">
        <v>47</v>
      </c>
      <c r="C349" s="261"/>
      <c r="D349" s="261"/>
      <c r="E349" s="261"/>
      <c r="F349" s="261"/>
      <c r="G349" s="193"/>
      <c r="H349" s="193"/>
      <c r="I349" s="193"/>
      <c r="J349" s="193"/>
      <c r="K349" s="193"/>
      <c r="L349" s="193"/>
    </row>
    <row r="350" spans="2:12" ht="14.25" customHeight="1" thickBot="1" x14ac:dyDescent="0.4">
      <c r="B350" s="194"/>
      <c r="C350" s="194"/>
      <c r="D350" s="194"/>
      <c r="E350" s="194"/>
      <c r="F350" s="194"/>
      <c r="G350" s="193"/>
      <c r="H350" s="193"/>
      <c r="I350" s="193"/>
      <c r="J350" s="193"/>
      <c r="K350" s="193"/>
      <c r="L350" s="193"/>
    </row>
    <row r="351" spans="2:12" ht="14.25" customHeight="1" thickBot="1" x14ac:dyDescent="0.4">
      <c r="B351" s="195"/>
      <c r="C351" s="3"/>
      <c r="D351" s="2" t="s">
        <v>138</v>
      </c>
      <c r="E351" s="5"/>
      <c r="F351" s="5"/>
      <c r="G351" s="6"/>
      <c r="H351" s="4" t="s">
        <v>139</v>
      </c>
      <c r="I351" s="5"/>
      <c r="J351" s="5"/>
      <c r="K351" s="6"/>
      <c r="L351" s="3"/>
    </row>
    <row r="352" spans="2:12" ht="14.25" customHeight="1" thickBot="1" x14ac:dyDescent="0.4">
      <c r="B352" s="8" t="s">
        <v>1</v>
      </c>
      <c r="C352" s="13" t="s">
        <v>2</v>
      </c>
      <c r="D352" s="196"/>
      <c r="E352" s="197" t="s">
        <v>140</v>
      </c>
      <c r="F352" s="17" t="s">
        <v>141</v>
      </c>
      <c r="G352" s="12" t="s">
        <v>142</v>
      </c>
      <c r="H352" s="198"/>
      <c r="I352" s="17" t="s">
        <v>140</v>
      </c>
      <c r="J352" s="17" t="s">
        <v>141</v>
      </c>
      <c r="K352" s="12" t="s">
        <v>142</v>
      </c>
      <c r="L352" s="10" t="s">
        <v>4</v>
      </c>
    </row>
    <row r="353" spans="2:12" ht="14.25" customHeight="1" thickBot="1" x14ac:dyDescent="0.4">
      <c r="B353" s="199"/>
      <c r="C353" s="4"/>
      <c r="D353" s="200" t="s">
        <v>3</v>
      </c>
      <c r="E353" s="15" t="s">
        <v>5</v>
      </c>
      <c r="F353" s="200" t="s">
        <v>143</v>
      </c>
      <c r="G353" s="49" t="s">
        <v>4</v>
      </c>
      <c r="H353" s="201" t="s">
        <v>3</v>
      </c>
      <c r="I353" s="200" t="s">
        <v>5</v>
      </c>
      <c r="J353" s="200" t="s">
        <v>143</v>
      </c>
      <c r="K353" s="49" t="s">
        <v>4</v>
      </c>
      <c r="L353" s="16"/>
    </row>
    <row r="354" spans="2:12" ht="14.25" customHeight="1" x14ac:dyDescent="0.35">
      <c r="B354" s="155"/>
      <c r="C354" s="153" t="s">
        <v>6</v>
      </c>
      <c r="D354" s="202"/>
      <c r="E354" s="203"/>
      <c r="F354" s="203"/>
      <c r="G354" s="204">
        <f t="shared" ref="G354:G355" si="98">D354+E354+F354</f>
        <v>0</v>
      </c>
      <c r="H354" s="202"/>
      <c r="I354" s="203"/>
      <c r="J354" s="203"/>
      <c r="K354" s="204">
        <f t="shared" ref="K354:K355" si="99">H354+I354+J354</f>
        <v>0</v>
      </c>
      <c r="L354" s="205">
        <f t="shared" ref="L354:L401" si="100">G354+K354</f>
        <v>0</v>
      </c>
    </row>
    <row r="355" spans="2:12" ht="14.25" customHeight="1" x14ac:dyDescent="0.35">
      <c r="B355" s="165"/>
      <c r="C355" s="206" t="s">
        <v>7</v>
      </c>
      <c r="D355" s="207"/>
      <c r="E355" s="208"/>
      <c r="F355" s="208"/>
      <c r="G355" s="209">
        <f t="shared" si="98"/>
        <v>0</v>
      </c>
      <c r="H355" s="207"/>
      <c r="I355" s="208"/>
      <c r="J355" s="208"/>
      <c r="K355" s="209">
        <f t="shared" si="99"/>
        <v>0</v>
      </c>
      <c r="L355" s="210">
        <f t="shared" si="100"/>
        <v>0</v>
      </c>
    </row>
    <row r="356" spans="2:12" ht="14.25" customHeight="1" thickBot="1" x14ac:dyDescent="0.4">
      <c r="B356" s="161"/>
      <c r="C356" s="211" t="s">
        <v>8</v>
      </c>
      <c r="D356" s="212">
        <f t="shared" ref="D356:K356" si="101">D354+D355</f>
        <v>0</v>
      </c>
      <c r="E356" s="213">
        <f t="shared" si="101"/>
        <v>0</v>
      </c>
      <c r="F356" s="213">
        <f t="shared" si="101"/>
        <v>0</v>
      </c>
      <c r="G356" s="214">
        <f t="shared" si="101"/>
        <v>0</v>
      </c>
      <c r="H356" s="212">
        <f t="shared" si="101"/>
        <v>0</v>
      </c>
      <c r="I356" s="213">
        <f t="shared" si="101"/>
        <v>0</v>
      </c>
      <c r="J356" s="213">
        <f t="shared" si="101"/>
        <v>0</v>
      </c>
      <c r="K356" s="214">
        <f t="shared" si="101"/>
        <v>0</v>
      </c>
      <c r="L356" s="215">
        <f t="shared" si="100"/>
        <v>0</v>
      </c>
    </row>
    <row r="357" spans="2:12" ht="14.25" customHeight="1" x14ac:dyDescent="0.35">
      <c r="B357" s="165"/>
      <c r="C357" s="153" t="s">
        <v>6</v>
      </c>
      <c r="D357" s="202"/>
      <c r="E357" s="203"/>
      <c r="F357" s="203"/>
      <c r="G357" s="204">
        <f t="shared" ref="G357:G358" si="102">D357+E357+F357</f>
        <v>0</v>
      </c>
      <c r="H357" s="202"/>
      <c r="I357" s="203"/>
      <c r="J357" s="203"/>
      <c r="K357" s="204">
        <f t="shared" ref="K357:K358" si="103">H357+I357+J357</f>
        <v>0</v>
      </c>
      <c r="L357" s="205">
        <f t="shared" si="100"/>
        <v>0</v>
      </c>
    </row>
    <row r="358" spans="2:12" ht="14.25" customHeight="1" x14ac:dyDescent="0.35">
      <c r="B358" s="165"/>
      <c r="C358" s="206" t="s">
        <v>7</v>
      </c>
      <c r="D358" s="207"/>
      <c r="E358" s="208"/>
      <c r="F358" s="208"/>
      <c r="G358" s="209">
        <f t="shared" si="102"/>
        <v>0</v>
      </c>
      <c r="H358" s="207"/>
      <c r="I358" s="208"/>
      <c r="J358" s="208"/>
      <c r="K358" s="209">
        <f t="shared" si="103"/>
        <v>0</v>
      </c>
      <c r="L358" s="210">
        <f t="shared" si="100"/>
        <v>0</v>
      </c>
    </row>
    <row r="359" spans="2:12" ht="14.25" customHeight="1" thickBot="1" x14ac:dyDescent="0.4">
      <c r="B359" s="165"/>
      <c r="C359" s="211" t="s">
        <v>8</v>
      </c>
      <c r="D359" s="212">
        <f t="shared" ref="D359:K359" si="104">D357+D358</f>
        <v>0</v>
      </c>
      <c r="E359" s="213">
        <f t="shared" si="104"/>
        <v>0</v>
      </c>
      <c r="F359" s="213">
        <f t="shared" si="104"/>
        <v>0</v>
      </c>
      <c r="G359" s="214">
        <f t="shared" si="104"/>
        <v>0</v>
      </c>
      <c r="H359" s="212">
        <f t="shared" si="104"/>
        <v>0</v>
      </c>
      <c r="I359" s="213">
        <f t="shared" si="104"/>
        <v>0</v>
      </c>
      <c r="J359" s="213">
        <f t="shared" si="104"/>
        <v>0</v>
      </c>
      <c r="K359" s="214">
        <f t="shared" si="104"/>
        <v>0</v>
      </c>
      <c r="L359" s="215">
        <f t="shared" si="100"/>
        <v>0</v>
      </c>
    </row>
    <row r="360" spans="2:12" ht="14.25" customHeight="1" x14ac:dyDescent="0.35">
      <c r="B360" s="155"/>
      <c r="C360" s="153" t="s">
        <v>6</v>
      </c>
      <c r="D360" s="202"/>
      <c r="E360" s="203"/>
      <c r="F360" s="203"/>
      <c r="G360" s="204">
        <f t="shared" ref="G360:G361" si="105">D360+E360+F360</f>
        <v>0</v>
      </c>
      <c r="H360" s="202"/>
      <c r="I360" s="203"/>
      <c r="J360" s="203"/>
      <c r="K360" s="204">
        <f t="shared" ref="K360:K361" si="106">H360+I360+J360</f>
        <v>0</v>
      </c>
      <c r="L360" s="205">
        <f t="shared" si="100"/>
        <v>0</v>
      </c>
    </row>
    <row r="361" spans="2:12" ht="14.25" customHeight="1" x14ac:dyDescent="0.35">
      <c r="B361" s="165"/>
      <c r="C361" s="206" t="s">
        <v>7</v>
      </c>
      <c r="D361" s="207"/>
      <c r="E361" s="208"/>
      <c r="F361" s="208"/>
      <c r="G361" s="209">
        <f t="shared" si="105"/>
        <v>0</v>
      </c>
      <c r="H361" s="207"/>
      <c r="I361" s="208"/>
      <c r="J361" s="208"/>
      <c r="K361" s="209">
        <f t="shared" si="106"/>
        <v>0</v>
      </c>
      <c r="L361" s="210">
        <f t="shared" si="100"/>
        <v>0</v>
      </c>
    </row>
    <row r="362" spans="2:12" ht="14.25" customHeight="1" thickBot="1" x14ac:dyDescent="0.4">
      <c r="B362" s="161"/>
      <c r="C362" s="211" t="s">
        <v>8</v>
      </c>
      <c r="D362" s="212">
        <f t="shared" ref="D362:K362" si="107">D360+D361</f>
        <v>0</v>
      </c>
      <c r="E362" s="213">
        <f t="shared" si="107"/>
        <v>0</v>
      </c>
      <c r="F362" s="213">
        <f t="shared" si="107"/>
        <v>0</v>
      </c>
      <c r="G362" s="214">
        <f t="shared" si="107"/>
        <v>0</v>
      </c>
      <c r="H362" s="212">
        <f t="shared" si="107"/>
        <v>0</v>
      </c>
      <c r="I362" s="213">
        <f t="shared" si="107"/>
        <v>0</v>
      </c>
      <c r="J362" s="213">
        <f t="shared" si="107"/>
        <v>0</v>
      </c>
      <c r="K362" s="214">
        <f t="shared" si="107"/>
        <v>0</v>
      </c>
      <c r="L362" s="215">
        <f t="shared" si="100"/>
        <v>0</v>
      </c>
    </row>
    <row r="363" spans="2:12" ht="14.25" customHeight="1" x14ac:dyDescent="0.35">
      <c r="B363" s="165"/>
      <c r="C363" s="153" t="s">
        <v>6</v>
      </c>
      <c r="D363" s="202"/>
      <c r="E363" s="203"/>
      <c r="F363" s="203"/>
      <c r="G363" s="204">
        <f t="shared" ref="G363:G364" si="108">D363+E363+F363</f>
        <v>0</v>
      </c>
      <c r="H363" s="202"/>
      <c r="I363" s="203"/>
      <c r="J363" s="203"/>
      <c r="K363" s="204">
        <f t="shared" ref="K363:K364" si="109">H363+I363+J363</f>
        <v>0</v>
      </c>
      <c r="L363" s="205">
        <f t="shared" si="100"/>
        <v>0</v>
      </c>
    </row>
    <row r="364" spans="2:12" ht="14.25" customHeight="1" x14ac:dyDescent="0.35">
      <c r="B364" s="165"/>
      <c r="C364" s="206" t="s">
        <v>7</v>
      </c>
      <c r="D364" s="207"/>
      <c r="E364" s="208"/>
      <c r="F364" s="208"/>
      <c r="G364" s="209">
        <f t="shared" si="108"/>
        <v>0</v>
      </c>
      <c r="H364" s="207"/>
      <c r="I364" s="208"/>
      <c r="J364" s="208"/>
      <c r="K364" s="209">
        <f t="shared" si="109"/>
        <v>0</v>
      </c>
      <c r="L364" s="210">
        <f t="shared" si="100"/>
        <v>0</v>
      </c>
    </row>
    <row r="365" spans="2:12" ht="14.25" customHeight="1" thickBot="1" x14ac:dyDescent="0.4">
      <c r="B365" s="165"/>
      <c r="C365" s="211" t="s">
        <v>8</v>
      </c>
      <c r="D365" s="212">
        <f t="shared" ref="D365:K365" si="110">D363+D364</f>
        <v>0</v>
      </c>
      <c r="E365" s="213">
        <f t="shared" si="110"/>
        <v>0</v>
      </c>
      <c r="F365" s="213">
        <f t="shared" si="110"/>
        <v>0</v>
      </c>
      <c r="G365" s="214">
        <f t="shared" si="110"/>
        <v>0</v>
      </c>
      <c r="H365" s="212">
        <f t="shared" si="110"/>
        <v>0</v>
      </c>
      <c r="I365" s="213">
        <f t="shared" si="110"/>
        <v>0</v>
      </c>
      <c r="J365" s="213">
        <f t="shared" si="110"/>
        <v>0</v>
      </c>
      <c r="K365" s="214">
        <f t="shared" si="110"/>
        <v>0</v>
      </c>
      <c r="L365" s="215">
        <f t="shared" si="100"/>
        <v>0</v>
      </c>
    </row>
    <row r="366" spans="2:12" ht="14.25" customHeight="1" x14ac:dyDescent="0.35">
      <c r="B366" s="155"/>
      <c r="C366" s="153" t="s">
        <v>6</v>
      </c>
      <c r="D366" s="202"/>
      <c r="E366" s="203"/>
      <c r="F366" s="203"/>
      <c r="G366" s="204">
        <f t="shared" ref="G366:G367" si="111">D366+E366+F366</f>
        <v>0</v>
      </c>
      <c r="H366" s="202"/>
      <c r="I366" s="203"/>
      <c r="J366" s="203"/>
      <c r="K366" s="204">
        <f t="shared" ref="K366:K367" si="112">H366+I366+J366</f>
        <v>0</v>
      </c>
      <c r="L366" s="205">
        <f t="shared" si="100"/>
        <v>0</v>
      </c>
    </row>
    <row r="367" spans="2:12" ht="14.25" customHeight="1" x14ac:dyDescent="0.35">
      <c r="B367" s="165"/>
      <c r="C367" s="206" t="s">
        <v>7</v>
      </c>
      <c r="D367" s="207"/>
      <c r="E367" s="208"/>
      <c r="F367" s="208"/>
      <c r="G367" s="209">
        <f t="shared" si="111"/>
        <v>0</v>
      </c>
      <c r="H367" s="207"/>
      <c r="I367" s="208"/>
      <c r="J367" s="208"/>
      <c r="K367" s="209">
        <f t="shared" si="112"/>
        <v>0</v>
      </c>
      <c r="L367" s="210">
        <f t="shared" si="100"/>
        <v>0</v>
      </c>
    </row>
    <row r="368" spans="2:12" ht="14.25" customHeight="1" thickBot="1" x14ac:dyDescent="0.4">
      <c r="B368" s="161"/>
      <c r="C368" s="211" t="s">
        <v>8</v>
      </c>
      <c r="D368" s="212">
        <f t="shared" ref="D368:K368" si="113">D366+D367</f>
        <v>0</v>
      </c>
      <c r="E368" s="213">
        <f t="shared" si="113"/>
        <v>0</v>
      </c>
      <c r="F368" s="213">
        <f t="shared" si="113"/>
        <v>0</v>
      </c>
      <c r="G368" s="214">
        <f t="shared" si="113"/>
        <v>0</v>
      </c>
      <c r="H368" s="212">
        <f t="shared" si="113"/>
        <v>0</v>
      </c>
      <c r="I368" s="213">
        <f t="shared" si="113"/>
        <v>0</v>
      </c>
      <c r="J368" s="213">
        <f t="shared" si="113"/>
        <v>0</v>
      </c>
      <c r="K368" s="214">
        <f t="shared" si="113"/>
        <v>0</v>
      </c>
      <c r="L368" s="215">
        <f t="shared" si="100"/>
        <v>0</v>
      </c>
    </row>
    <row r="369" spans="2:12" ht="14.25" customHeight="1" x14ac:dyDescent="0.35">
      <c r="B369" s="165"/>
      <c r="C369" s="153" t="s">
        <v>6</v>
      </c>
      <c r="D369" s="202"/>
      <c r="E369" s="203"/>
      <c r="F369" s="203"/>
      <c r="G369" s="204">
        <f t="shared" ref="G369:G370" si="114">D369+E369+F369</f>
        <v>0</v>
      </c>
      <c r="H369" s="202"/>
      <c r="I369" s="203"/>
      <c r="J369" s="203"/>
      <c r="K369" s="204">
        <f t="shared" ref="K369:K370" si="115">H369+I369+J369</f>
        <v>0</v>
      </c>
      <c r="L369" s="205">
        <f t="shared" si="100"/>
        <v>0</v>
      </c>
    </row>
    <row r="370" spans="2:12" ht="14.25" customHeight="1" x14ac:dyDescent="0.35">
      <c r="B370" s="165"/>
      <c r="C370" s="206" t="s">
        <v>7</v>
      </c>
      <c r="D370" s="207"/>
      <c r="E370" s="208"/>
      <c r="F370" s="208"/>
      <c r="G370" s="209">
        <f t="shared" si="114"/>
        <v>0</v>
      </c>
      <c r="H370" s="207"/>
      <c r="I370" s="208"/>
      <c r="J370" s="208"/>
      <c r="K370" s="209">
        <f t="shared" si="115"/>
        <v>0</v>
      </c>
      <c r="L370" s="210">
        <f t="shared" si="100"/>
        <v>0</v>
      </c>
    </row>
    <row r="371" spans="2:12" ht="14.25" customHeight="1" thickBot="1" x14ac:dyDescent="0.4">
      <c r="B371" s="165"/>
      <c r="C371" s="211" t="s">
        <v>8</v>
      </c>
      <c r="D371" s="212">
        <f t="shared" ref="D371:K371" si="116">D369+D370</f>
        <v>0</v>
      </c>
      <c r="E371" s="213">
        <f t="shared" si="116"/>
        <v>0</v>
      </c>
      <c r="F371" s="213">
        <f t="shared" si="116"/>
        <v>0</v>
      </c>
      <c r="G371" s="214">
        <f t="shared" si="116"/>
        <v>0</v>
      </c>
      <c r="H371" s="212">
        <f t="shared" si="116"/>
        <v>0</v>
      </c>
      <c r="I371" s="213">
        <f t="shared" si="116"/>
        <v>0</v>
      </c>
      <c r="J371" s="213">
        <f t="shared" si="116"/>
        <v>0</v>
      </c>
      <c r="K371" s="214">
        <f t="shared" si="116"/>
        <v>0</v>
      </c>
      <c r="L371" s="215">
        <f t="shared" si="100"/>
        <v>0</v>
      </c>
    </row>
    <row r="372" spans="2:12" ht="14.25" customHeight="1" x14ac:dyDescent="0.35">
      <c r="B372" s="155"/>
      <c r="C372" s="153" t="s">
        <v>6</v>
      </c>
      <c r="D372" s="202"/>
      <c r="E372" s="203"/>
      <c r="F372" s="203"/>
      <c r="G372" s="204">
        <f t="shared" ref="G372:G373" si="117">D372+E372+F372</f>
        <v>0</v>
      </c>
      <c r="H372" s="202"/>
      <c r="I372" s="203"/>
      <c r="J372" s="203"/>
      <c r="K372" s="204">
        <f t="shared" ref="K372:K373" si="118">H372+I372+J372</f>
        <v>0</v>
      </c>
      <c r="L372" s="205">
        <f t="shared" si="100"/>
        <v>0</v>
      </c>
    </row>
    <row r="373" spans="2:12" ht="14.25" customHeight="1" x14ac:dyDescent="0.35">
      <c r="B373" s="165"/>
      <c r="C373" s="206" t="s">
        <v>7</v>
      </c>
      <c r="D373" s="207"/>
      <c r="E373" s="208"/>
      <c r="F373" s="208"/>
      <c r="G373" s="209">
        <f t="shared" si="117"/>
        <v>0</v>
      </c>
      <c r="H373" s="207"/>
      <c r="I373" s="208"/>
      <c r="J373" s="208"/>
      <c r="K373" s="209">
        <f t="shared" si="118"/>
        <v>0</v>
      </c>
      <c r="L373" s="210">
        <f t="shared" si="100"/>
        <v>0</v>
      </c>
    </row>
    <row r="374" spans="2:12" ht="14.25" customHeight="1" thickBot="1" x14ac:dyDescent="0.4">
      <c r="B374" s="161"/>
      <c r="C374" s="211" t="s">
        <v>8</v>
      </c>
      <c r="D374" s="212">
        <f t="shared" ref="D374:K374" si="119">D372+D373</f>
        <v>0</v>
      </c>
      <c r="E374" s="213">
        <f t="shared" si="119"/>
        <v>0</v>
      </c>
      <c r="F374" s="213">
        <f t="shared" si="119"/>
        <v>0</v>
      </c>
      <c r="G374" s="214">
        <f t="shared" si="119"/>
        <v>0</v>
      </c>
      <c r="H374" s="212">
        <f t="shared" si="119"/>
        <v>0</v>
      </c>
      <c r="I374" s="213">
        <f t="shared" si="119"/>
        <v>0</v>
      </c>
      <c r="J374" s="213">
        <f t="shared" si="119"/>
        <v>0</v>
      </c>
      <c r="K374" s="214">
        <f t="shared" si="119"/>
        <v>0</v>
      </c>
      <c r="L374" s="215">
        <f t="shared" si="100"/>
        <v>0</v>
      </c>
    </row>
    <row r="375" spans="2:12" ht="14.25" customHeight="1" x14ac:dyDescent="0.35">
      <c r="B375" s="155"/>
      <c r="C375" s="153" t="s">
        <v>6</v>
      </c>
      <c r="D375" s="202"/>
      <c r="E375" s="203"/>
      <c r="F375" s="203"/>
      <c r="G375" s="204">
        <f t="shared" ref="G375:G376" si="120">D375+E375+F375</f>
        <v>0</v>
      </c>
      <c r="H375" s="202"/>
      <c r="I375" s="203"/>
      <c r="J375" s="203"/>
      <c r="K375" s="204">
        <f t="shared" ref="K375:K376" si="121">H375+I375+J375</f>
        <v>0</v>
      </c>
      <c r="L375" s="205">
        <f t="shared" si="100"/>
        <v>0</v>
      </c>
    </row>
    <row r="376" spans="2:12" ht="14.25" customHeight="1" x14ac:dyDescent="0.35">
      <c r="B376" s="165"/>
      <c r="C376" s="206" t="s">
        <v>7</v>
      </c>
      <c r="D376" s="207"/>
      <c r="E376" s="208"/>
      <c r="F376" s="208"/>
      <c r="G376" s="209">
        <f t="shared" si="120"/>
        <v>0</v>
      </c>
      <c r="H376" s="207"/>
      <c r="I376" s="208"/>
      <c r="J376" s="208"/>
      <c r="K376" s="209">
        <f t="shared" si="121"/>
        <v>0</v>
      </c>
      <c r="L376" s="210">
        <f t="shared" si="100"/>
        <v>0</v>
      </c>
    </row>
    <row r="377" spans="2:12" ht="14.25" customHeight="1" thickBot="1" x14ac:dyDescent="0.4">
      <c r="B377" s="161"/>
      <c r="C377" s="211" t="s">
        <v>8</v>
      </c>
      <c r="D377" s="212">
        <f t="shared" ref="D377:K377" si="122">D375+D376</f>
        <v>0</v>
      </c>
      <c r="E377" s="213">
        <f t="shared" si="122"/>
        <v>0</v>
      </c>
      <c r="F377" s="213">
        <f t="shared" si="122"/>
        <v>0</v>
      </c>
      <c r="G377" s="214">
        <f t="shared" si="122"/>
        <v>0</v>
      </c>
      <c r="H377" s="212">
        <f t="shared" si="122"/>
        <v>0</v>
      </c>
      <c r="I377" s="213">
        <f t="shared" si="122"/>
        <v>0</v>
      </c>
      <c r="J377" s="213">
        <f t="shared" si="122"/>
        <v>0</v>
      </c>
      <c r="K377" s="214">
        <f t="shared" si="122"/>
        <v>0</v>
      </c>
      <c r="L377" s="215">
        <f t="shared" si="100"/>
        <v>0</v>
      </c>
    </row>
    <row r="378" spans="2:12" ht="14.25" customHeight="1" x14ac:dyDescent="0.35">
      <c r="B378" s="155"/>
      <c r="C378" s="153" t="s">
        <v>6</v>
      </c>
      <c r="D378" s="202"/>
      <c r="E378" s="203"/>
      <c r="F378" s="203"/>
      <c r="G378" s="204">
        <f t="shared" ref="G378:G379" si="123">D378+E378+F378</f>
        <v>0</v>
      </c>
      <c r="H378" s="202"/>
      <c r="I378" s="203"/>
      <c r="J378" s="203"/>
      <c r="K378" s="204">
        <f t="shared" ref="K378:K379" si="124">H378+I378+J378</f>
        <v>0</v>
      </c>
      <c r="L378" s="205">
        <f t="shared" si="100"/>
        <v>0</v>
      </c>
    </row>
    <row r="379" spans="2:12" ht="14.25" customHeight="1" x14ac:dyDescent="0.35">
      <c r="B379" s="165"/>
      <c r="C379" s="206" t="s">
        <v>7</v>
      </c>
      <c r="D379" s="207"/>
      <c r="E379" s="208"/>
      <c r="F379" s="208"/>
      <c r="G379" s="209">
        <f t="shared" si="123"/>
        <v>0</v>
      </c>
      <c r="H379" s="207"/>
      <c r="I379" s="208"/>
      <c r="J379" s="208"/>
      <c r="K379" s="209">
        <f t="shared" si="124"/>
        <v>0</v>
      </c>
      <c r="L379" s="210">
        <f t="shared" si="100"/>
        <v>0</v>
      </c>
    </row>
    <row r="380" spans="2:12" ht="14.25" customHeight="1" thickBot="1" x14ac:dyDescent="0.4">
      <c r="B380" s="161"/>
      <c r="C380" s="211" t="s">
        <v>8</v>
      </c>
      <c r="D380" s="212">
        <f t="shared" ref="D380:K380" si="125">D378+D379</f>
        <v>0</v>
      </c>
      <c r="E380" s="213">
        <f t="shared" si="125"/>
        <v>0</v>
      </c>
      <c r="F380" s="213">
        <f t="shared" si="125"/>
        <v>0</v>
      </c>
      <c r="G380" s="214">
        <f t="shared" si="125"/>
        <v>0</v>
      </c>
      <c r="H380" s="212">
        <f t="shared" si="125"/>
        <v>0</v>
      </c>
      <c r="I380" s="213">
        <f t="shared" si="125"/>
        <v>0</v>
      </c>
      <c r="J380" s="213">
        <f t="shared" si="125"/>
        <v>0</v>
      </c>
      <c r="K380" s="214">
        <f t="shared" si="125"/>
        <v>0</v>
      </c>
      <c r="L380" s="215">
        <f t="shared" si="100"/>
        <v>0</v>
      </c>
    </row>
    <row r="381" spans="2:12" ht="14.25" customHeight="1" x14ac:dyDescent="0.35">
      <c r="B381" s="155"/>
      <c r="C381" s="153" t="s">
        <v>6</v>
      </c>
      <c r="D381" s="202"/>
      <c r="E381" s="203"/>
      <c r="F381" s="203"/>
      <c r="G381" s="204">
        <f t="shared" ref="G381:G382" si="126">D381+E381+F381</f>
        <v>0</v>
      </c>
      <c r="H381" s="202"/>
      <c r="I381" s="203"/>
      <c r="J381" s="203"/>
      <c r="K381" s="204">
        <f t="shared" ref="K381:K382" si="127">H381+I381+J381</f>
        <v>0</v>
      </c>
      <c r="L381" s="205">
        <f t="shared" si="100"/>
        <v>0</v>
      </c>
    </row>
    <row r="382" spans="2:12" ht="14.25" customHeight="1" x14ac:dyDescent="0.35">
      <c r="B382" s="165"/>
      <c r="C382" s="206" t="s">
        <v>7</v>
      </c>
      <c r="D382" s="207"/>
      <c r="E382" s="208"/>
      <c r="F382" s="208"/>
      <c r="G382" s="209">
        <f t="shared" si="126"/>
        <v>0</v>
      </c>
      <c r="H382" s="207"/>
      <c r="I382" s="208"/>
      <c r="J382" s="208"/>
      <c r="K382" s="209">
        <f t="shared" si="127"/>
        <v>0</v>
      </c>
      <c r="L382" s="210">
        <f t="shared" si="100"/>
        <v>0</v>
      </c>
    </row>
    <row r="383" spans="2:12" ht="14.25" customHeight="1" thickBot="1" x14ac:dyDescent="0.4">
      <c r="B383" s="161"/>
      <c r="C383" s="211" t="s">
        <v>8</v>
      </c>
      <c r="D383" s="212">
        <f t="shared" ref="D383:K383" si="128">D381+D382</f>
        <v>0</v>
      </c>
      <c r="E383" s="213">
        <f t="shared" si="128"/>
        <v>0</v>
      </c>
      <c r="F383" s="213">
        <f t="shared" si="128"/>
        <v>0</v>
      </c>
      <c r="G383" s="214">
        <f t="shared" si="128"/>
        <v>0</v>
      </c>
      <c r="H383" s="212">
        <f t="shared" si="128"/>
        <v>0</v>
      </c>
      <c r="I383" s="213">
        <f t="shared" si="128"/>
        <v>0</v>
      </c>
      <c r="J383" s="213">
        <f t="shared" si="128"/>
        <v>0</v>
      </c>
      <c r="K383" s="214">
        <f t="shared" si="128"/>
        <v>0</v>
      </c>
      <c r="L383" s="215">
        <f t="shared" si="100"/>
        <v>0</v>
      </c>
    </row>
    <row r="384" spans="2:12" ht="14.25" customHeight="1" x14ac:dyDescent="0.35">
      <c r="B384" s="155"/>
      <c r="C384" s="153" t="s">
        <v>6</v>
      </c>
      <c r="D384" s="202"/>
      <c r="E384" s="203"/>
      <c r="F384" s="203"/>
      <c r="G384" s="204">
        <f t="shared" ref="G384:G385" si="129">D384+E384+F384</f>
        <v>0</v>
      </c>
      <c r="H384" s="202"/>
      <c r="I384" s="203"/>
      <c r="J384" s="203"/>
      <c r="K384" s="204">
        <f t="shared" ref="K384:K385" si="130">H384+I384+J384</f>
        <v>0</v>
      </c>
      <c r="L384" s="205">
        <f t="shared" si="100"/>
        <v>0</v>
      </c>
    </row>
    <row r="385" spans="2:12" ht="14.25" customHeight="1" x14ac:dyDescent="0.35">
      <c r="B385" s="165"/>
      <c r="C385" s="206" t="s">
        <v>7</v>
      </c>
      <c r="D385" s="207"/>
      <c r="E385" s="208"/>
      <c r="F385" s="208"/>
      <c r="G385" s="209">
        <f t="shared" si="129"/>
        <v>0</v>
      </c>
      <c r="H385" s="207"/>
      <c r="I385" s="208"/>
      <c r="J385" s="208"/>
      <c r="K385" s="209">
        <f t="shared" si="130"/>
        <v>0</v>
      </c>
      <c r="L385" s="210">
        <f t="shared" si="100"/>
        <v>0</v>
      </c>
    </row>
    <row r="386" spans="2:12" ht="14.25" customHeight="1" thickBot="1" x14ac:dyDescent="0.4">
      <c r="B386" s="161"/>
      <c r="C386" s="211" t="s">
        <v>8</v>
      </c>
      <c r="D386" s="212">
        <f t="shared" ref="D386:K386" si="131">D384+D385</f>
        <v>0</v>
      </c>
      <c r="E386" s="213">
        <f t="shared" si="131"/>
        <v>0</v>
      </c>
      <c r="F386" s="213">
        <f t="shared" si="131"/>
        <v>0</v>
      </c>
      <c r="G386" s="214">
        <f t="shared" si="131"/>
        <v>0</v>
      </c>
      <c r="H386" s="212">
        <f t="shared" si="131"/>
        <v>0</v>
      </c>
      <c r="I386" s="213">
        <f t="shared" si="131"/>
        <v>0</v>
      </c>
      <c r="J386" s="213">
        <f t="shared" si="131"/>
        <v>0</v>
      </c>
      <c r="K386" s="214">
        <f t="shared" si="131"/>
        <v>0</v>
      </c>
      <c r="L386" s="215">
        <f t="shared" si="100"/>
        <v>0</v>
      </c>
    </row>
    <row r="387" spans="2:12" ht="14.25" customHeight="1" x14ac:dyDescent="0.35">
      <c r="B387" s="155"/>
      <c r="C387" s="153" t="s">
        <v>6</v>
      </c>
      <c r="D387" s="202"/>
      <c r="E387" s="203"/>
      <c r="F387" s="203"/>
      <c r="G387" s="204">
        <f t="shared" ref="G387:G388" si="132">D387+E387+F387</f>
        <v>0</v>
      </c>
      <c r="H387" s="202"/>
      <c r="I387" s="203"/>
      <c r="J387" s="203"/>
      <c r="K387" s="204">
        <f t="shared" ref="K387:K388" si="133">H387+I387+J387</f>
        <v>0</v>
      </c>
      <c r="L387" s="205">
        <f t="shared" si="100"/>
        <v>0</v>
      </c>
    </row>
    <row r="388" spans="2:12" ht="14.25" customHeight="1" x14ac:dyDescent="0.35">
      <c r="B388" s="165"/>
      <c r="C388" s="206" t="s">
        <v>7</v>
      </c>
      <c r="D388" s="207"/>
      <c r="E388" s="208"/>
      <c r="F388" s="208"/>
      <c r="G388" s="209">
        <f t="shared" si="132"/>
        <v>0</v>
      </c>
      <c r="H388" s="207"/>
      <c r="I388" s="208"/>
      <c r="J388" s="208"/>
      <c r="K388" s="209">
        <f t="shared" si="133"/>
        <v>0</v>
      </c>
      <c r="L388" s="210">
        <f t="shared" si="100"/>
        <v>0</v>
      </c>
    </row>
    <row r="389" spans="2:12" ht="14.25" customHeight="1" thickBot="1" x14ac:dyDescent="0.4">
      <c r="B389" s="161"/>
      <c r="C389" s="211" t="s">
        <v>8</v>
      </c>
      <c r="D389" s="212">
        <f t="shared" ref="D389:K389" si="134">D387+D388</f>
        <v>0</v>
      </c>
      <c r="E389" s="213">
        <f t="shared" si="134"/>
        <v>0</v>
      </c>
      <c r="F389" s="213">
        <f t="shared" si="134"/>
        <v>0</v>
      </c>
      <c r="G389" s="214">
        <f t="shared" si="134"/>
        <v>0</v>
      </c>
      <c r="H389" s="212">
        <f t="shared" si="134"/>
        <v>0</v>
      </c>
      <c r="I389" s="213">
        <f t="shared" si="134"/>
        <v>0</v>
      </c>
      <c r="J389" s="213">
        <f t="shared" si="134"/>
        <v>0</v>
      </c>
      <c r="K389" s="214">
        <f t="shared" si="134"/>
        <v>0</v>
      </c>
      <c r="L389" s="215">
        <f t="shared" si="100"/>
        <v>0</v>
      </c>
    </row>
    <row r="390" spans="2:12" ht="14.25" customHeight="1" x14ac:dyDescent="0.35">
      <c r="B390" s="155"/>
      <c r="C390" s="153" t="s">
        <v>6</v>
      </c>
      <c r="D390" s="202"/>
      <c r="E390" s="203"/>
      <c r="F390" s="203"/>
      <c r="G390" s="204">
        <f t="shared" ref="G390:G391" si="135">D390+E390+F390</f>
        <v>0</v>
      </c>
      <c r="H390" s="202"/>
      <c r="I390" s="203"/>
      <c r="J390" s="203"/>
      <c r="K390" s="204">
        <f t="shared" ref="K390:K391" si="136">H390+I390+J390</f>
        <v>0</v>
      </c>
      <c r="L390" s="205">
        <f t="shared" si="100"/>
        <v>0</v>
      </c>
    </row>
    <row r="391" spans="2:12" ht="14.25" customHeight="1" x14ac:dyDescent="0.35">
      <c r="B391" s="165"/>
      <c r="C391" s="206" t="s">
        <v>7</v>
      </c>
      <c r="D391" s="207"/>
      <c r="E391" s="208"/>
      <c r="F391" s="208"/>
      <c r="G391" s="209">
        <f t="shared" si="135"/>
        <v>0</v>
      </c>
      <c r="H391" s="207"/>
      <c r="I391" s="208"/>
      <c r="J391" s="208"/>
      <c r="K391" s="209">
        <f t="shared" si="136"/>
        <v>0</v>
      </c>
      <c r="L391" s="210">
        <f t="shared" si="100"/>
        <v>0</v>
      </c>
    </row>
    <row r="392" spans="2:12" ht="14.25" customHeight="1" thickBot="1" x14ac:dyDescent="0.4">
      <c r="B392" s="161"/>
      <c r="C392" s="211" t="s">
        <v>8</v>
      </c>
      <c r="D392" s="212">
        <f t="shared" ref="D392:K392" si="137">D390+D391</f>
        <v>0</v>
      </c>
      <c r="E392" s="213">
        <f t="shared" si="137"/>
        <v>0</v>
      </c>
      <c r="F392" s="213">
        <f t="shared" si="137"/>
        <v>0</v>
      </c>
      <c r="G392" s="214">
        <f t="shared" si="137"/>
        <v>0</v>
      </c>
      <c r="H392" s="212">
        <f t="shared" si="137"/>
        <v>0</v>
      </c>
      <c r="I392" s="213">
        <f t="shared" si="137"/>
        <v>0</v>
      </c>
      <c r="J392" s="213">
        <f t="shared" si="137"/>
        <v>0</v>
      </c>
      <c r="K392" s="214">
        <f t="shared" si="137"/>
        <v>0</v>
      </c>
      <c r="L392" s="215">
        <f t="shared" si="100"/>
        <v>0</v>
      </c>
    </row>
    <row r="393" spans="2:12" ht="14.25" customHeight="1" x14ac:dyDescent="0.35">
      <c r="B393" s="155"/>
      <c r="C393" s="153" t="s">
        <v>6</v>
      </c>
      <c r="D393" s="202"/>
      <c r="E393" s="203"/>
      <c r="F393" s="203"/>
      <c r="G393" s="204">
        <f t="shared" ref="G393:G394" si="138">D393+E393+F393</f>
        <v>0</v>
      </c>
      <c r="H393" s="202"/>
      <c r="I393" s="203"/>
      <c r="J393" s="203"/>
      <c r="K393" s="204">
        <f t="shared" ref="K393:K394" si="139">H393+I393+J393</f>
        <v>0</v>
      </c>
      <c r="L393" s="205">
        <f t="shared" si="100"/>
        <v>0</v>
      </c>
    </row>
    <row r="394" spans="2:12" ht="14.25" customHeight="1" x14ac:dyDescent="0.35">
      <c r="B394" s="165"/>
      <c r="C394" s="206" t="s">
        <v>7</v>
      </c>
      <c r="D394" s="207"/>
      <c r="E394" s="208"/>
      <c r="F394" s="208"/>
      <c r="G394" s="209">
        <f t="shared" si="138"/>
        <v>0</v>
      </c>
      <c r="H394" s="207"/>
      <c r="I394" s="208"/>
      <c r="J394" s="208"/>
      <c r="K394" s="209">
        <f t="shared" si="139"/>
        <v>0</v>
      </c>
      <c r="L394" s="210">
        <f t="shared" si="100"/>
        <v>0</v>
      </c>
    </row>
    <row r="395" spans="2:12" ht="14.25" customHeight="1" thickBot="1" x14ac:dyDescent="0.4">
      <c r="B395" s="161"/>
      <c r="C395" s="211" t="s">
        <v>8</v>
      </c>
      <c r="D395" s="212">
        <f t="shared" ref="D395:K395" si="140">D393+D394</f>
        <v>0</v>
      </c>
      <c r="E395" s="213">
        <f t="shared" si="140"/>
        <v>0</v>
      </c>
      <c r="F395" s="213">
        <f t="shared" si="140"/>
        <v>0</v>
      </c>
      <c r="G395" s="214">
        <f t="shared" si="140"/>
        <v>0</v>
      </c>
      <c r="H395" s="212">
        <f t="shared" si="140"/>
        <v>0</v>
      </c>
      <c r="I395" s="213">
        <f t="shared" si="140"/>
        <v>0</v>
      </c>
      <c r="J395" s="213">
        <f t="shared" si="140"/>
        <v>0</v>
      </c>
      <c r="K395" s="214">
        <f t="shared" si="140"/>
        <v>0</v>
      </c>
      <c r="L395" s="215">
        <f t="shared" si="100"/>
        <v>0</v>
      </c>
    </row>
    <row r="396" spans="2:12" ht="14.25" customHeight="1" x14ac:dyDescent="0.35">
      <c r="B396" s="155"/>
      <c r="C396" s="153" t="s">
        <v>6</v>
      </c>
      <c r="D396" s="202"/>
      <c r="E396" s="203"/>
      <c r="F396" s="203"/>
      <c r="G396" s="204">
        <f t="shared" ref="G396:G397" si="141">D396+E396+F396</f>
        <v>0</v>
      </c>
      <c r="H396" s="202"/>
      <c r="I396" s="203"/>
      <c r="J396" s="203"/>
      <c r="K396" s="204">
        <f t="shared" ref="K396:K397" si="142">H396+I396+J396</f>
        <v>0</v>
      </c>
      <c r="L396" s="205">
        <f t="shared" si="100"/>
        <v>0</v>
      </c>
    </row>
    <row r="397" spans="2:12" ht="14.25" customHeight="1" x14ac:dyDescent="0.35">
      <c r="B397" s="165"/>
      <c r="C397" s="206" t="s">
        <v>7</v>
      </c>
      <c r="D397" s="207"/>
      <c r="E397" s="208"/>
      <c r="F397" s="208"/>
      <c r="G397" s="209">
        <f t="shared" si="141"/>
        <v>0</v>
      </c>
      <c r="H397" s="207"/>
      <c r="I397" s="208"/>
      <c r="J397" s="208"/>
      <c r="K397" s="209">
        <f t="shared" si="142"/>
        <v>0</v>
      </c>
      <c r="L397" s="210">
        <f t="shared" si="100"/>
        <v>0</v>
      </c>
    </row>
    <row r="398" spans="2:12" ht="14.25" customHeight="1" thickBot="1" x14ac:dyDescent="0.4">
      <c r="B398" s="161"/>
      <c r="C398" s="211" t="s">
        <v>8</v>
      </c>
      <c r="D398" s="212">
        <f t="shared" ref="D398:K398" si="143">D396+D397</f>
        <v>0</v>
      </c>
      <c r="E398" s="213">
        <f t="shared" si="143"/>
        <v>0</v>
      </c>
      <c r="F398" s="213">
        <f t="shared" si="143"/>
        <v>0</v>
      </c>
      <c r="G398" s="214">
        <f t="shared" si="143"/>
        <v>0</v>
      </c>
      <c r="H398" s="212">
        <f t="shared" si="143"/>
        <v>0</v>
      </c>
      <c r="I398" s="213">
        <f t="shared" si="143"/>
        <v>0</v>
      </c>
      <c r="J398" s="213">
        <f t="shared" si="143"/>
        <v>0</v>
      </c>
      <c r="K398" s="214">
        <f t="shared" si="143"/>
        <v>0</v>
      </c>
      <c r="L398" s="215">
        <f t="shared" si="100"/>
        <v>0</v>
      </c>
    </row>
    <row r="399" spans="2:12" ht="14.25" customHeight="1" x14ac:dyDescent="0.35">
      <c r="B399" s="155"/>
      <c r="C399" s="153" t="s">
        <v>6</v>
      </c>
      <c r="D399" s="202"/>
      <c r="E399" s="203"/>
      <c r="F399" s="203"/>
      <c r="G399" s="204">
        <f t="shared" ref="G399:G400" si="144">D399+E399+F399</f>
        <v>0</v>
      </c>
      <c r="H399" s="202"/>
      <c r="I399" s="203"/>
      <c r="J399" s="203"/>
      <c r="K399" s="204">
        <f t="shared" ref="K399:K400" si="145">H399+I399+J399</f>
        <v>0</v>
      </c>
      <c r="L399" s="205">
        <f t="shared" si="100"/>
        <v>0</v>
      </c>
    </row>
    <row r="400" spans="2:12" ht="14.25" customHeight="1" x14ac:dyDescent="0.35">
      <c r="B400" s="165"/>
      <c r="C400" s="206" t="s">
        <v>7</v>
      </c>
      <c r="D400" s="207"/>
      <c r="E400" s="208"/>
      <c r="F400" s="208"/>
      <c r="G400" s="209">
        <f t="shared" si="144"/>
        <v>0</v>
      </c>
      <c r="H400" s="207"/>
      <c r="I400" s="208"/>
      <c r="J400" s="208"/>
      <c r="K400" s="209">
        <f t="shared" si="145"/>
        <v>0</v>
      </c>
      <c r="L400" s="210">
        <f t="shared" si="100"/>
        <v>0</v>
      </c>
    </row>
    <row r="401" spans="2:25" ht="14.25" customHeight="1" thickBot="1" x14ac:dyDescent="0.4">
      <c r="B401" s="161"/>
      <c r="C401" s="216" t="s">
        <v>8</v>
      </c>
      <c r="D401" s="217">
        <f t="shared" ref="D401:K401" si="146">D399+D400</f>
        <v>0</v>
      </c>
      <c r="E401" s="218">
        <f t="shared" si="146"/>
        <v>0</v>
      </c>
      <c r="F401" s="218">
        <f t="shared" si="146"/>
        <v>0</v>
      </c>
      <c r="G401" s="219">
        <f t="shared" si="146"/>
        <v>0</v>
      </c>
      <c r="H401" s="217">
        <f t="shared" si="146"/>
        <v>0</v>
      </c>
      <c r="I401" s="218">
        <f t="shared" si="146"/>
        <v>0</v>
      </c>
      <c r="J401" s="218">
        <f t="shared" si="146"/>
        <v>0</v>
      </c>
      <c r="K401" s="219">
        <f t="shared" si="146"/>
        <v>0</v>
      </c>
      <c r="L401" s="215">
        <f t="shared" si="100"/>
        <v>0</v>
      </c>
    </row>
    <row r="402" spans="2:25" ht="14.25" customHeight="1" x14ac:dyDescent="0.35">
      <c r="B402" s="195"/>
      <c r="C402" s="18" t="s">
        <v>6</v>
      </c>
      <c r="D402" s="220">
        <f t="shared" ref="D402:D404" si="147">D354+D357+D360+D363+D366+D369+D372</f>
        <v>0</v>
      </c>
      <c r="E402" s="203">
        <f t="shared" ref="E402:L403" si="148">E354+E357+E360+E363+E366+E369+E372+E375+E378+E381+E384+E387+E390+E393+E396+E399</f>
        <v>0</v>
      </c>
      <c r="F402" s="203">
        <f t="shared" si="148"/>
        <v>0</v>
      </c>
      <c r="G402" s="204">
        <f t="shared" si="148"/>
        <v>0</v>
      </c>
      <c r="H402" s="220">
        <f t="shared" si="148"/>
        <v>0</v>
      </c>
      <c r="I402" s="203">
        <f t="shared" si="148"/>
        <v>0</v>
      </c>
      <c r="J402" s="203">
        <f t="shared" si="148"/>
        <v>0</v>
      </c>
      <c r="K402" s="204">
        <f t="shared" si="148"/>
        <v>0</v>
      </c>
      <c r="L402" s="205">
        <f t="shared" si="148"/>
        <v>0</v>
      </c>
    </row>
    <row r="403" spans="2:25" ht="14.25" customHeight="1" x14ac:dyDescent="0.35">
      <c r="B403" s="8" t="s">
        <v>144</v>
      </c>
      <c r="C403" s="24" t="s">
        <v>7</v>
      </c>
      <c r="D403" s="221">
        <f t="shared" si="147"/>
        <v>0</v>
      </c>
      <c r="E403" s="208">
        <f t="shared" si="148"/>
        <v>0</v>
      </c>
      <c r="F403" s="208">
        <f t="shared" si="148"/>
        <v>0</v>
      </c>
      <c r="G403" s="209">
        <f t="shared" si="148"/>
        <v>0</v>
      </c>
      <c r="H403" s="221">
        <f t="shared" si="148"/>
        <v>0</v>
      </c>
      <c r="I403" s="208">
        <f t="shared" si="148"/>
        <v>0</v>
      </c>
      <c r="J403" s="208">
        <f t="shared" si="148"/>
        <v>0</v>
      </c>
      <c r="K403" s="209">
        <f t="shared" si="148"/>
        <v>0</v>
      </c>
      <c r="L403" s="210">
        <f t="shared" si="148"/>
        <v>0</v>
      </c>
    </row>
    <row r="404" spans="2:25" ht="14.25" customHeight="1" thickBot="1" x14ac:dyDescent="0.4">
      <c r="B404" s="222"/>
      <c r="C404" s="30" t="s">
        <v>8</v>
      </c>
      <c r="D404" s="223">
        <f t="shared" si="147"/>
        <v>0</v>
      </c>
      <c r="E404" s="213">
        <f t="shared" ref="E404:L404" si="149">SUM(E402:E403)</f>
        <v>0</v>
      </c>
      <c r="F404" s="213">
        <f t="shared" si="149"/>
        <v>0</v>
      </c>
      <c r="G404" s="214">
        <f t="shared" si="149"/>
        <v>0</v>
      </c>
      <c r="H404" s="223">
        <f t="shared" si="149"/>
        <v>0</v>
      </c>
      <c r="I404" s="213">
        <f t="shared" si="149"/>
        <v>0</v>
      </c>
      <c r="J404" s="213">
        <f t="shared" si="149"/>
        <v>0</v>
      </c>
      <c r="K404" s="214">
        <f t="shared" si="149"/>
        <v>0</v>
      </c>
      <c r="L404" s="224">
        <f t="shared" si="149"/>
        <v>0</v>
      </c>
    </row>
    <row r="405" spans="2:25" ht="14.25" customHeight="1" x14ac:dyDescent="0.35">
      <c r="B405" s="193"/>
      <c r="C405" s="11"/>
      <c r="D405" s="225"/>
      <c r="E405" s="225"/>
      <c r="F405" s="225"/>
      <c r="G405" s="225"/>
      <c r="H405" s="225"/>
      <c r="I405" s="225"/>
      <c r="J405" s="225"/>
      <c r="K405" s="225"/>
      <c r="L405" s="225"/>
    </row>
    <row r="406" spans="2:25" ht="14.25" customHeight="1" x14ac:dyDescent="0.35">
      <c r="B406" s="260" t="s">
        <v>145</v>
      </c>
      <c r="C406" s="261"/>
      <c r="D406" s="261"/>
      <c r="E406" s="261"/>
      <c r="F406" s="261"/>
      <c r="G406" s="261"/>
      <c r="H406" s="149"/>
      <c r="I406" s="149"/>
      <c r="J406" s="149"/>
      <c r="K406" s="149"/>
      <c r="L406" s="149"/>
    </row>
    <row r="407" spans="2:25" ht="14.25" customHeight="1" x14ac:dyDescent="0.35">
      <c r="B407" s="192"/>
    </row>
    <row r="408" spans="2:25" ht="14.25" customHeight="1" x14ac:dyDescent="0.35"/>
    <row r="409" spans="2:25" ht="14.25" customHeight="1" x14ac:dyDescent="0.35"/>
    <row r="410" spans="2:25" ht="14.25" customHeight="1" x14ac:dyDescent="0.35">
      <c r="B410" s="260" t="s">
        <v>163</v>
      </c>
      <c r="C410" s="261"/>
      <c r="D410" s="261"/>
      <c r="E410" s="261"/>
      <c r="F410" s="261"/>
      <c r="G410" s="261"/>
      <c r="H410" s="261"/>
      <c r="I410" s="261"/>
      <c r="J410" s="261"/>
      <c r="K410" s="261"/>
    </row>
    <row r="411" spans="2:25" ht="14.25" customHeight="1" x14ac:dyDescent="0.35">
      <c r="B411" s="1" t="s">
        <v>146</v>
      </c>
      <c r="C411" s="1"/>
      <c r="D411" s="1"/>
      <c r="E411" s="1"/>
      <c r="F411" s="1"/>
      <c r="G411" s="1"/>
    </row>
    <row r="412" spans="2:25" ht="14.25" customHeight="1" x14ac:dyDescent="0.35">
      <c r="C412" s="1"/>
      <c r="D412" s="1"/>
      <c r="E412" s="1"/>
      <c r="F412" s="1"/>
      <c r="G412" s="1"/>
    </row>
    <row r="413" spans="2:25" ht="14.25" customHeight="1" thickBot="1" x14ac:dyDescent="0.4"/>
    <row r="414" spans="2:25" ht="14.25" customHeight="1" thickBot="1" x14ac:dyDescent="0.4">
      <c r="B414" s="58"/>
      <c r="C414" s="151"/>
      <c r="D414" s="244" t="s">
        <v>3</v>
      </c>
      <c r="E414" s="245"/>
      <c r="F414" s="246"/>
      <c r="G414" s="4" t="s">
        <v>49</v>
      </c>
      <c r="H414" s="5"/>
      <c r="I414" s="5"/>
      <c r="J414" s="6"/>
      <c r="K414" s="4" t="s">
        <v>50</v>
      </c>
      <c r="L414" s="5"/>
      <c r="M414" s="6"/>
      <c r="N414" s="59" t="s">
        <v>51</v>
      </c>
      <c r="O414" s="4" t="s">
        <v>52</v>
      </c>
      <c r="P414" s="6"/>
      <c r="Q414" s="60" t="s">
        <v>53</v>
      </c>
      <c r="R414" s="61"/>
      <c r="S414" s="247" t="s">
        <v>54</v>
      </c>
      <c r="T414" s="246"/>
      <c r="U414" s="248" t="s">
        <v>55</v>
      </c>
      <c r="V414" s="249"/>
      <c r="W414" s="249"/>
      <c r="X414" s="250"/>
      <c r="Y414" s="7" t="s">
        <v>56</v>
      </c>
    </row>
    <row r="415" spans="2:25" ht="14.25" customHeight="1" x14ac:dyDescent="0.35">
      <c r="B415" s="62" t="s">
        <v>1</v>
      </c>
      <c r="C415" s="9" t="s">
        <v>2</v>
      </c>
      <c r="D415" s="8" t="s">
        <v>57</v>
      </c>
      <c r="E415" s="63" t="s">
        <v>58</v>
      </c>
      <c r="F415" s="152" t="s">
        <v>59</v>
      </c>
      <c r="G415" s="153" t="s">
        <v>60</v>
      </c>
      <c r="H415" s="65" t="s">
        <v>61</v>
      </c>
      <c r="I415" s="65" t="s">
        <v>62</v>
      </c>
      <c r="J415" s="37" t="s">
        <v>63</v>
      </c>
      <c r="K415" s="251" t="s">
        <v>64</v>
      </c>
      <c r="L415" s="253" t="s">
        <v>65</v>
      </c>
      <c r="M415" s="242" t="s">
        <v>66</v>
      </c>
      <c r="N415" s="255" t="s">
        <v>57</v>
      </c>
      <c r="O415" s="251" t="s">
        <v>57</v>
      </c>
      <c r="P415" s="242" t="s">
        <v>58</v>
      </c>
      <c r="Q415" s="251" t="s">
        <v>57</v>
      </c>
      <c r="R415" s="242" t="s">
        <v>58</v>
      </c>
      <c r="S415" s="251" t="s">
        <v>57</v>
      </c>
      <c r="T415" s="258" t="s">
        <v>58</v>
      </c>
      <c r="U415" s="251" t="s">
        <v>57</v>
      </c>
      <c r="V415" s="253" t="s">
        <v>58</v>
      </c>
      <c r="W415" s="242" t="s">
        <v>59</v>
      </c>
      <c r="X415" s="257" t="s">
        <v>67</v>
      </c>
      <c r="Y415" s="10" t="s">
        <v>4</v>
      </c>
    </row>
    <row r="416" spans="2:25" ht="14.25" customHeight="1" thickBot="1" x14ac:dyDescent="0.4">
      <c r="B416" s="66"/>
      <c r="C416" s="154"/>
      <c r="D416" s="67"/>
      <c r="E416" s="68"/>
      <c r="F416" s="69"/>
      <c r="G416" s="70" t="s">
        <v>57</v>
      </c>
      <c r="H416" s="68" t="s">
        <v>58</v>
      </c>
      <c r="I416" s="68" t="s">
        <v>68</v>
      </c>
      <c r="J416" s="49" t="s">
        <v>69</v>
      </c>
      <c r="K416" s="252"/>
      <c r="L416" s="254"/>
      <c r="M416" s="243"/>
      <c r="N416" s="256"/>
      <c r="O416" s="252"/>
      <c r="P416" s="243"/>
      <c r="Q416" s="252"/>
      <c r="R416" s="243"/>
      <c r="S416" s="252"/>
      <c r="T416" s="259"/>
      <c r="U416" s="252"/>
      <c r="V416" s="254"/>
      <c r="W416" s="243"/>
      <c r="X416" s="256"/>
      <c r="Y416" s="71"/>
    </row>
    <row r="417" spans="2:25" ht="14.25" customHeight="1" x14ac:dyDescent="0.35">
      <c r="B417" s="155" t="s">
        <v>147</v>
      </c>
      <c r="C417" s="156" t="s">
        <v>6</v>
      </c>
      <c r="D417" s="73"/>
      <c r="E417" s="74"/>
      <c r="F417" s="157"/>
      <c r="G417" s="78">
        <v>8</v>
      </c>
      <c r="H417" s="76">
        <v>7</v>
      </c>
      <c r="I417" s="76">
        <v>10</v>
      </c>
      <c r="J417" s="77">
        <v>13</v>
      </c>
      <c r="K417" s="78"/>
      <c r="L417" s="76"/>
      <c r="M417" s="77"/>
      <c r="N417" s="55"/>
      <c r="O417" s="78"/>
      <c r="P417" s="77"/>
      <c r="Q417" s="78"/>
      <c r="R417" s="77"/>
      <c r="S417" s="78"/>
      <c r="T417" s="79"/>
      <c r="U417" s="78"/>
      <c r="V417" s="80"/>
      <c r="W417" s="77"/>
      <c r="X417" s="81"/>
      <c r="Y417" s="226">
        <f t="shared" ref="Y417:Y464" si="150">SUM(D417:X417)</f>
        <v>38</v>
      </c>
    </row>
    <row r="418" spans="2:25" ht="14.25" customHeight="1" x14ac:dyDescent="0.35">
      <c r="B418" s="165"/>
      <c r="C418" s="159" t="s">
        <v>7</v>
      </c>
      <c r="D418" s="84"/>
      <c r="E418" s="85"/>
      <c r="F418" s="160"/>
      <c r="G418" s="88">
        <v>1</v>
      </c>
      <c r="H418" s="42">
        <v>2</v>
      </c>
      <c r="I418" s="42">
        <v>1</v>
      </c>
      <c r="J418" s="87">
        <v>4</v>
      </c>
      <c r="K418" s="88"/>
      <c r="L418" s="42"/>
      <c r="M418" s="87"/>
      <c r="N418" s="56"/>
      <c r="O418" s="88"/>
      <c r="P418" s="87"/>
      <c r="Q418" s="88"/>
      <c r="R418" s="87"/>
      <c r="S418" s="88"/>
      <c r="T418" s="89"/>
      <c r="U418" s="88"/>
      <c r="V418" s="90"/>
      <c r="W418" s="87"/>
      <c r="X418" s="91"/>
      <c r="Y418" s="227">
        <f t="shared" si="150"/>
        <v>8</v>
      </c>
    </row>
    <row r="419" spans="2:25" ht="14.25" customHeight="1" thickBot="1" x14ac:dyDescent="0.4">
      <c r="B419" s="161"/>
      <c r="C419" s="162" t="s">
        <v>8</v>
      </c>
      <c r="D419" s="94">
        <f t="shared" ref="D419:X419" si="151">D417+D418</f>
        <v>0</v>
      </c>
      <c r="E419" s="163">
        <f t="shared" si="151"/>
        <v>0</v>
      </c>
      <c r="F419" s="163">
        <f t="shared" si="151"/>
        <v>0</v>
      </c>
      <c r="G419" s="164">
        <f t="shared" si="151"/>
        <v>9</v>
      </c>
      <c r="H419" s="96">
        <f t="shared" si="151"/>
        <v>9</v>
      </c>
      <c r="I419" s="96">
        <f t="shared" si="151"/>
        <v>11</v>
      </c>
      <c r="J419" s="97">
        <f t="shared" si="151"/>
        <v>17</v>
      </c>
      <c r="K419" s="98">
        <f t="shared" si="151"/>
        <v>0</v>
      </c>
      <c r="L419" s="99">
        <f t="shared" si="151"/>
        <v>0</v>
      </c>
      <c r="M419" s="100">
        <f t="shared" si="151"/>
        <v>0</v>
      </c>
      <c r="N419" s="101">
        <f t="shared" si="151"/>
        <v>0</v>
      </c>
      <c r="O419" s="98">
        <f t="shared" si="151"/>
        <v>0</v>
      </c>
      <c r="P419" s="100">
        <f t="shared" si="151"/>
        <v>0</v>
      </c>
      <c r="Q419" s="98">
        <f t="shared" si="151"/>
        <v>0</v>
      </c>
      <c r="R419" s="100">
        <f t="shared" si="151"/>
        <v>0</v>
      </c>
      <c r="S419" s="98">
        <f t="shared" si="151"/>
        <v>0</v>
      </c>
      <c r="T419" s="102">
        <f t="shared" si="151"/>
        <v>0</v>
      </c>
      <c r="U419" s="98">
        <f t="shared" si="151"/>
        <v>0</v>
      </c>
      <c r="V419" s="103">
        <f t="shared" si="151"/>
        <v>0</v>
      </c>
      <c r="W419" s="100">
        <f t="shared" si="151"/>
        <v>0</v>
      </c>
      <c r="X419" s="102">
        <f t="shared" si="151"/>
        <v>0</v>
      </c>
      <c r="Y419" s="228">
        <f t="shared" si="150"/>
        <v>46</v>
      </c>
    </row>
    <row r="420" spans="2:25" ht="14.25" customHeight="1" x14ac:dyDescent="0.35">
      <c r="B420" s="155" t="s">
        <v>148</v>
      </c>
      <c r="C420" s="156" t="s">
        <v>6</v>
      </c>
      <c r="D420" s="105"/>
      <c r="E420" s="106"/>
      <c r="F420" s="111"/>
      <c r="G420" s="78">
        <v>12</v>
      </c>
      <c r="H420" s="76">
        <v>7</v>
      </c>
      <c r="I420" s="76">
        <v>9</v>
      </c>
      <c r="J420" s="77">
        <v>10</v>
      </c>
      <c r="K420" s="108"/>
      <c r="L420" s="106"/>
      <c r="M420" s="109"/>
      <c r="N420" s="110"/>
      <c r="O420" s="108"/>
      <c r="P420" s="109"/>
      <c r="Q420" s="78"/>
      <c r="R420" s="77"/>
      <c r="S420" s="78"/>
      <c r="T420" s="79"/>
      <c r="U420" s="78"/>
      <c r="V420" s="111"/>
      <c r="W420" s="109"/>
      <c r="X420" s="107"/>
      <c r="Y420" s="229">
        <f t="shared" si="150"/>
        <v>38</v>
      </c>
    </row>
    <row r="421" spans="2:25" ht="14.25" customHeight="1" x14ac:dyDescent="0.35">
      <c r="B421" s="165"/>
      <c r="C421" s="159" t="s">
        <v>7</v>
      </c>
      <c r="D421" s="113"/>
      <c r="E421" s="114"/>
      <c r="F421" s="119"/>
      <c r="G421" s="88">
        <v>0</v>
      </c>
      <c r="H421" s="42">
        <v>0</v>
      </c>
      <c r="I421" s="42">
        <v>1</v>
      </c>
      <c r="J421" s="87">
        <v>0</v>
      </c>
      <c r="K421" s="116"/>
      <c r="L421" s="114"/>
      <c r="M421" s="117"/>
      <c r="N421" s="118"/>
      <c r="O421" s="116"/>
      <c r="P421" s="117"/>
      <c r="Q421" s="88"/>
      <c r="R421" s="87"/>
      <c r="S421" s="88"/>
      <c r="T421" s="89"/>
      <c r="U421" s="88"/>
      <c r="V421" s="119"/>
      <c r="W421" s="117"/>
      <c r="X421" s="115"/>
      <c r="Y421" s="29">
        <f t="shared" si="150"/>
        <v>1</v>
      </c>
    </row>
    <row r="422" spans="2:25" ht="14.25" customHeight="1" thickBot="1" x14ac:dyDescent="0.4">
      <c r="B422" s="161"/>
      <c r="C422" s="162" t="s">
        <v>8</v>
      </c>
      <c r="D422" s="121">
        <f t="shared" ref="D422:X422" si="152">D420+D421</f>
        <v>0</v>
      </c>
      <c r="E422" s="122">
        <f t="shared" si="152"/>
        <v>0</v>
      </c>
      <c r="F422" s="122">
        <f t="shared" si="152"/>
        <v>0</v>
      </c>
      <c r="G422" s="33">
        <f t="shared" si="152"/>
        <v>12</v>
      </c>
      <c r="H422" s="34">
        <f t="shared" si="152"/>
        <v>7</v>
      </c>
      <c r="I422" s="34">
        <f t="shared" si="152"/>
        <v>10</v>
      </c>
      <c r="J422" s="35">
        <f t="shared" si="152"/>
        <v>10</v>
      </c>
      <c r="K422" s="124">
        <f t="shared" si="152"/>
        <v>0</v>
      </c>
      <c r="L422" s="122">
        <f t="shared" si="152"/>
        <v>0</v>
      </c>
      <c r="M422" s="123">
        <f t="shared" si="152"/>
        <v>0</v>
      </c>
      <c r="N422" s="125">
        <f t="shared" si="152"/>
        <v>0</v>
      </c>
      <c r="O422" s="124">
        <f t="shared" si="152"/>
        <v>0</v>
      </c>
      <c r="P422" s="123">
        <f t="shared" si="152"/>
        <v>0</v>
      </c>
      <c r="Q422" s="124">
        <f t="shared" si="152"/>
        <v>0</v>
      </c>
      <c r="R422" s="123">
        <f t="shared" si="152"/>
        <v>0</v>
      </c>
      <c r="S422" s="124">
        <f t="shared" si="152"/>
        <v>0</v>
      </c>
      <c r="T422" s="126">
        <f t="shared" si="152"/>
        <v>0</v>
      </c>
      <c r="U422" s="124">
        <f t="shared" si="152"/>
        <v>0</v>
      </c>
      <c r="V422" s="127">
        <f t="shared" si="152"/>
        <v>0</v>
      </c>
      <c r="W422" s="123">
        <f t="shared" si="152"/>
        <v>0</v>
      </c>
      <c r="X422" s="123">
        <f t="shared" si="152"/>
        <v>0</v>
      </c>
      <c r="Y422" s="36">
        <f t="shared" si="150"/>
        <v>39</v>
      </c>
    </row>
    <row r="423" spans="2:25" ht="14.25" customHeight="1" x14ac:dyDescent="0.35">
      <c r="B423" s="165" t="s">
        <v>149</v>
      </c>
      <c r="C423" s="156" t="s">
        <v>6</v>
      </c>
      <c r="D423" s="105"/>
      <c r="E423" s="76"/>
      <c r="F423" s="80"/>
      <c r="G423" s="78"/>
      <c r="H423" s="76">
        <v>10</v>
      </c>
      <c r="I423" s="76">
        <v>58</v>
      </c>
      <c r="J423" s="77">
        <v>40</v>
      </c>
      <c r="K423" s="78"/>
      <c r="L423" s="76"/>
      <c r="M423" s="77"/>
      <c r="N423" s="110"/>
      <c r="O423" s="108"/>
      <c r="P423" s="109"/>
      <c r="Q423" s="108"/>
      <c r="R423" s="109"/>
      <c r="S423" s="108"/>
      <c r="T423" s="130"/>
      <c r="U423" s="108"/>
      <c r="V423" s="111"/>
      <c r="W423" s="109"/>
      <c r="X423" s="107"/>
      <c r="Y423" s="229">
        <f t="shared" si="150"/>
        <v>108</v>
      </c>
    </row>
    <row r="424" spans="2:25" ht="14.25" customHeight="1" x14ac:dyDescent="0.35">
      <c r="B424" s="165"/>
      <c r="C424" s="159" t="s">
        <v>7</v>
      </c>
      <c r="D424" s="113"/>
      <c r="E424" s="42"/>
      <c r="F424" s="90"/>
      <c r="G424" s="88"/>
      <c r="H424" s="42">
        <v>1</v>
      </c>
      <c r="I424" s="42">
        <v>4</v>
      </c>
      <c r="J424" s="87">
        <v>1</v>
      </c>
      <c r="K424" s="88"/>
      <c r="L424" s="42"/>
      <c r="M424" s="87"/>
      <c r="N424" s="118"/>
      <c r="O424" s="116"/>
      <c r="P424" s="117"/>
      <c r="Q424" s="116"/>
      <c r="R424" s="117"/>
      <c r="S424" s="116"/>
      <c r="T424" s="132"/>
      <c r="U424" s="116"/>
      <c r="V424" s="119"/>
      <c r="W424" s="117"/>
      <c r="X424" s="115"/>
      <c r="Y424" s="29">
        <f t="shared" si="150"/>
        <v>6</v>
      </c>
    </row>
    <row r="425" spans="2:25" ht="14.25" customHeight="1" thickBot="1" x14ac:dyDescent="0.4">
      <c r="B425" s="165"/>
      <c r="C425" s="162" t="s">
        <v>8</v>
      </c>
      <c r="D425" s="121">
        <f t="shared" ref="D425:X425" si="153">D423+D424</f>
        <v>0</v>
      </c>
      <c r="E425" s="122">
        <f t="shared" si="153"/>
        <v>0</v>
      </c>
      <c r="F425" s="122">
        <f t="shared" si="153"/>
        <v>0</v>
      </c>
      <c r="G425" s="33">
        <f t="shared" si="153"/>
        <v>0</v>
      </c>
      <c r="H425" s="34">
        <f t="shared" si="153"/>
        <v>11</v>
      </c>
      <c r="I425" s="34">
        <f t="shared" si="153"/>
        <v>62</v>
      </c>
      <c r="J425" s="35">
        <f t="shared" si="153"/>
        <v>41</v>
      </c>
      <c r="K425" s="124">
        <f t="shared" si="153"/>
        <v>0</v>
      </c>
      <c r="L425" s="122">
        <f t="shared" si="153"/>
        <v>0</v>
      </c>
      <c r="M425" s="123">
        <f t="shared" si="153"/>
        <v>0</v>
      </c>
      <c r="N425" s="125">
        <f t="shared" si="153"/>
        <v>0</v>
      </c>
      <c r="O425" s="124">
        <f t="shared" si="153"/>
        <v>0</v>
      </c>
      <c r="P425" s="123">
        <f t="shared" si="153"/>
        <v>0</v>
      </c>
      <c r="Q425" s="124">
        <f t="shared" si="153"/>
        <v>0</v>
      </c>
      <c r="R425" s="123">
        <f t="shared" si="153"/>
        <v>0</v>
      </c>
      <c r="S425" s="124">
        <f t="shared" si="153"/>
        <v>0</v>
      </c>
      <c r="T425" s="126">
        <f t="shared" si="153"/>
        <v>0</v>
      </c>
      <c r="U425" s="124">
        <f t="shared" si="153"/>
        <v>0</v>
      </c>
      <c r="V425" s="127">
        <f t="shared" si="153"/>
        <v>0</v>
      </c>
      <c r="W425" s="123">
        <f t="shared" si="153"/>
        <v>0</v>
      </c>
      <c r="X425" s="123">
        <f t="shared" si="153"/>
        <v>0</v>
      </c>
      <c r="Y425" s="36">
        <f t="shared" si="150"/>
        <v>114</v>
      </c>
    </row>
    <row r="426" spans="2:25" ht="14.25" customHeight="1" x14ac:dyDescent="0.35">
      <c r="B426" s="155" t="s">
        <v>10</v>
      </c>
      <c r="C426" s="156" t="s">
        <v>6</v>
      </c>
      <c r="D426" s="133"/>
      <c r="E426" s="76"/>
      <c r="F426" s="80"/>
      <c r="G426" s="78">
        <v>19</v>
      </c>
      <c r="H426" s="76">
        <v>1</v>
      </c>
      <c r="I426" s="106">
        <v>2</v>
      </c>
      <c r="J426" s="109">
        <v>28</v>
      </c>
      <c r="K426" s="108"/>
      <c r="L426" s="106"/>
      <c r="M426" s="109"/>
      <c r="N426" s="110"/>
      <c r="O426" s="108"/>
      <c r="P426" s="109"/>
      <c r="Q426" s="108"/>
      <c r="R426" s="109"/>
      <c r="S426" s="108"/>
      <c r="T426" s="130"/>
      <c r="U426" s="108"/>
      <c r="V426" s="111"/>
      <c r="W426" s="109"/>
      <c r="X426" s="107"/>
      <c r="Y426" s="226">
        <f t="shared" si="150"/>
        <v>50</v>
      </c>
    </row>
    <row r="427" spans="2:25" ht="14.25" customHeight="1" x14ac:dyDescent="0.35">
      <c r="B427" s="165"/>
      <c r="C427" s="159" t="s">
        <v>7</v>
      </c>
      <c r="D427" s="134"/>
      <c r="E427" s="42"/>
      <c r="F427" s="90"/>
      <c r="G427" s="88">
        <v>1</v>
      </c>
      <c r="H427" s="42">
        <v>1</v>
      </c>
      <c r="I427" s="114">
        <v>0</v>
      </c>
      <c r="J427" s="117">
        <v>2</v>
      </c>
      <c r="K427" s="116"/>
      <c r="L427" s="114"/>
      <c r="M427" s="117"/>
      <c r="N427" s="118"/>
      <c r="O427" s="116"/>
      <c r="P427" s="117"/>
      <c r="Q427" s="116"/>
      <c r="R427" s="117"/>
      <c r="S427" s="116"/>
      <c r="T427" s="132"/>
      <c r="U427" s="116"/>
      <c r="V427" s="119"/>
      <c r="W427" s="117"/>
      <c r="X427" s="115"/>
      <c r="Y427" s="227">
        <f t="shared" si="150"/>
        <v>4</v>
      </c>
    </row>
    <row r="428" spans="2:25" ht="14.25" customHeight="1" thickBot="1" x14ac:dyDescent="0.4">
      <c r="B428" s="161"/>
      <c r="C428" s="162" t="s">
        <v>8</v>
      </c>
      <c r="D428" s="121">
        <f t="shared" ref="D428:X428" si="154">D426+D427</f>
        <v>0</v>
      </c>
      <c r="E428" s="122">
        <f t="shared" si="154"/>
        <v>0</v>
      </c>
      <c r="F428" s="122">
        <f t="shared" si="154"/>
        <v>0</v>
      </c>
      <c r="G428" s="33">
        <f t="shared" si="154"/>
        <v>20</v>
      </c>
      <c r="H428" s="34">
        <f t="shared" si="154"/>
        <v>2</v>
      </c>
      <c r="I428" s="34">
        <f t="shared" si="154"/>
        <v>2</v>
      </c>
      <c r="J428" s="35">
        <f t="shared" si="154"/>
        <v>30</v>
      </c>
      <c r="K428" s="124">
        <f t="shared" si="154"/>
        <v>0</v>
      </c>
      <c r="L428" s="122">
        <f t="shared" si="154"/>
        <v>0</v>
      </c>
      <c r="M428" s="123">
        <f t="shared" si="154"/>
        <v>0</v>
      </c>
      <c r="N428" s="125">
        <f t="shared" si="154"/>
        <v>0</v>
      </c>
      <c r="O428" s="124">
        <f t="shared" si="154"/>
        <v>0</v>
      </c>
      <c r="P428" s="123">
        <f t="shared" si="154"/>
        <v>0</v>
      </c>
      <c r="Q428" s="124">
        <f t="shared" si="154"/>
        <v>0</v>
      </c>
      <c r="R428" s="123">
        <f t="shared" si="154"/>
        <v>0</v>
      </c>
      <c r="S428" s="124">
        <f t="shared" si="154"/>
        <v>0</v>
      </c>
      <c r="T428" s="126">
        <f t="shared" si="154"/>
        <v>0</v>
      </c>
      <c r="U428" s="124">
        <f t="shared" si="154"/>
        <v>0</v>
      </c>
      <c r="V428" s="127">
        <f t="shared" si="154"/>
        <v>0</v>
      </c>
      <c r="W428" s="123">
        <f t="shared" si="154"/>
        <v>0</v>
      </c>
      <c r="X428" s="123">
        <f t="shared" si="154"/>
        <v>0</v>
      </c>
      <c r="Y428" s="36">
        <f t="shared" si="150"/>
        <v>54</v>
      </c>
    </row>
    <row r="429" spans="2:25" ht="14.25" customHeight="1" x14ac:dyDescent="0.35">
      <c r="B429" s="9" t="s">
        <v>11</v>
      </c>
      <c r="C429" s="156" t="s">
        <v>6</v>
      </c>
      <c r="D429" s="105"/>
      <c r="E429" s="106"/>
      <c r="F429" s="111"/>
      <c r="G429" s="108">
        <v>11</v>
      </c>
      <c r="H429" s="106">
        <v>8</v>
      </c>
      <c r="I429" s="106">
        <v>28</v>
      </c>
      <c r="J429" s="109">
        <v>20</v>
      </c>
      <c r="K429" s="108"/>
      <c r="L429" s="106"/>
      <c r="M429" s="109"/>
      <c r="N429" s="110"/>
      <c r="O429" s="108"/>
      <c r="P429" s="109"/>
      <c r="Q429" s="108"/>
      <c r="R429" s="109"/>
      <c r="S429" s="108"/>
      <c r="T429" s="130"/>
      <c r="U429" s="108"/>
      <c r="V429" s="111"/>
      <c r="W429" s="109"/>
      <c r="X429" s="107"/>
      <c r="Y429" s="229">
        <f t="shared" si="150"/>
        <v>67</v>
      </c>
    </row>
    <row r="430" spans="2:25" ht="14.25" customHeight="1" x14ac:dyDescent="0.35">
      <c r="B430" s="165"/>
      <c r="C430" s="159" t="s">
        <v>7</v>
      </c>
      <c r="D430" s="113"/>
      <c r="E430" s="114"/>
      <c r="F430" s="119"/>
      <c r="G430" s="116">
        <v>0</v>
      </c>
      <c r="H430" s="114">
        <v>0</v>
      </c>
      <c r="I430" s="114">
        <v>2</v>
      </c>
      <c r="J430" s="117">
        <v>3</v>
      </c>
      <c r="K430" s="116"/>
      <c r="L430" s="114"/>
      <c r="M430" s="117"/>
      <c r="N430" s="118"/>
      <c r="O430" s="116"/>
      <c r="P430" s="117"/>
      <c r="Q430" s="116"/>
      <c r="R430" s="117"/>
      <c r="S430" s="116"/>
      <c r="T430" s="132"/>
      <c r="U430" s="116"/>
      <c r="V430" s="119"/>
      <c r="W430" s="117"/>
      <c r="X430" s="115"/>
      <c r="Y430" s="29">
        <f t="shared" si="150"/>
        <v>5</v>
      </c>
    </row>
    <row r="431" spans="2:25" ht="14.25" customHeight="1" thickBot="1" x14ac:dyDescent="0.4">
      <c r="B431" s="9"/>
      <c r="C431" s="162" t="s">
        <v>8</v>
      </c>
      <c r="D431" s="135">
        <f t="shared" ref="D431:X431" si="155">D429+D430</f>
        <v>0</v>
      </c>
      <c r="E431" s="34">
        <f t="shared" si="155"/>
        <v>0</v>
      </c>
      <c r="F431" s="34">
        <f t="shared" si="155"/>
        <v>0</v>
      </c>
      <c r="G431" s="124">
        <f t="shared" si="155"/>
        <v>11</v>
      </c>
      <c r="H431" s="122">
        <f t="shared" si="155"/>
        <v>8</v>
      </c>
      <c r="I431" s="122">
        <f t="shared" si="155"/>
        <v>30</v>
      </c>
      <c r="J431" s="123">
        <f t="shared" si="155"/>
        <v>23</v>
      </c>
      <c r="K431" s="124">
        <f t="shared" si="155"/>
        <v>0</v>
      </c>
      <c r="L431" s="122">
        <f t="shared" si="155"/>
        <v>0</v>
      </c>
      <c r="M431" s="123">
        <f t="shared" si="155"/>
        <v>0</v>
      </c>
      <c r="N431" s="125">
        <f t="shared" si="155"/>
        <v>0</v>
      </c>
      <c r="O431" s="124">
        <f t="shared" si="155"/>
        <v>0</v>
      </c>
      <c r="P431" s="123">
        <f t="shared" si="155"/>
        <v>0</v>
      </c>
      <c r="Q431" s="124">
        <f t="shared" si="155"/>
        <v>0</v>
      </c>
      <c r="R431" s="123">
        <f t="shared" si="155"/>
        <v>0</v>
      </c>
      <c r="S431" s="124">
        <f t="shared" si="155"/>
        <v>0</v>
      </c>
      <c r="T431" s="126">
        <f t="shared" si="155"/>
        <v>0</v>
      </c>
      <c r="U431" s="124">
        <f t="shared" si="155"/>
        <v>0</v>
      </c>
      <c r="V431" s="127">
        <f t="shared" si="155"/>
        <v>0</v>
      </c>
      <c r="W431" s="123">
        <f t="shared" si="155"/>
        <v>0</v>
      </c>
      <c r="X431" s="123">
        <f t="shared" si="155"/>
        <v>0</v>
      </c>
      <c r="Y431" s="36">
        <f t="shared" si="150"/>
        <v>72</v>
      </c>
    </row>
    <row r="432" spans="2:25" ht="14.25" customHeight="1" x14ac:dyDescent="0.35">
      <c r="B432" s="52" t="s">
        <v>12</v>
      </c>
      <c r="C432" s="156" t="s">
        <v>6</v>
      </c>
      <c r="D432" s="105"/>
      <c r="E432" s="106"/>
      <c r="F432" s="111"/>
      <c r="G432" s="108">
        <v>3</v>
      </c>
      <c r="H432" s="106"/>
      <c r="I432" s="106">
        <v>1</v>
      </c>
      <c r="J432" s="109">
        <v>3</v>
      </c>
      <c r="K432" s="108"/>
      <c r="L432" s="106"/>
      <c r="M432" s="109"/>
      <c r="N432" s="110"/>
      <c r="O432" s="108"/>
      <c r="P432" s="109"/>
      <c r="Q432" s="108"/>
      <c r="R432" s="109"/>
      <c r="S432" s="108"/>
      <c r="T432" s="130"/>
      <c r="U432" s="108"/>
      <c r="V432" s="111"/>
      <c r="W432" s="109"/>
      <c r="X432" s="107"/>
      <c r="Y432" s="229">
        <f t="shared" si="150"/>
        <v>7</v>
      </c>
    </row>
    <row r="433" spans="2:25" ht="14.25" customHeight="1" x14ac:dyDescent="0.35">
      <c r="B433" s="230"/>
      <c r="C433" s="159" t="s">
        <v>7</v>
      </c>
      <c r="D433" s="113"/>
      <c r="E433" s="114"/>
      <c r="F433" s="119"/>
      <c r="G433" s="116">
        <v>1</v>
      </c>
      <c r="H433" s="114"/>
      <c r="I433" s="114">
        <v>0</v>
      </c>
      <c r="J433" s="117">
        <v>0</v>
      </c>
      <c r="K433" s="116"/>
      <c r="L433" s="114"/>
      <c r="M433" s="117"/>
      <c r="N433" s="118"/>
      <c r="O433" s="116"/>
      <c r="P433" s="117"/>
      <c r="Q433" s="116"/>
      <c r="R433" s="117"/>
      <c r="S433" s="116"/>
      <c r="T433" s="132"/>
      <c r="U433" s="116"/>
      <c r="V433" s="119"/>
      <c r="W433" s="117"/>
      <c r="X433" s="115"/>
      <c r="Y433" s="29">
        <f t="shared" si="150"/>
        <v>1</v>
      </c>
    </row>
    <row r="434" spans="2:25" ht="14.25" customHeight="1" thickBot="1" x14ac:dyDescent="0.4">
      <c r="B434" s="231"/>
      <c r="C434" s="162" t="s">
        <v>8</v>
      </c>
      <c r="D434" s="121">
        <f t="shared" ref="D434:X434" si="156">D432+D433</f>
        <v>0</v>
      </c>
      <c r="E434" s="122">
        <f t="shared" si="156"/>
        <v>0</v>
      </c>
      <c r="F434" s="122">
        <f t="shared" si="156"/>
        <v>0</v>
      </c>
      <c r="G434" s="124">
        <f t="shared" si="156"/>
        <v>4</v>
      </c>
      <c r="H434" s="122">
        <f t="shared" si="156"/>
        <v>0</v>
      </c>
      <c r="I434" s="122">
        <f t="shared" si="156"/>
        <v>1</v>
      </c>
      <c r="J434" s="123">
        <f t="shared" si="156"/>
        <v>3</v>
      </c>
      <c r="K434" s="124">
        <f t="shared" si="156"/>
        <v>0</v>
      </c>
      <c r="L434" s="122">
        <f t="shared" si="156"/>
        <v>0</v>
      </c>
      <c r="M434" s="123">
        <f t="shared" si="156"/>
        <v>0</v>
      </c>
      <c r="N434" s="125">
        <f t="shared" si="156"/>
        <v>0</v>
      </c>
      <c r="O434" s="124">
        <f t="shared" si="156"/>
        <v>0</v>
      </c>
      <c r="P434" s="123">
        <f t="shared" si="156"/>
        <v>0</v>
      </c>
      <c r="Q434" s="124">
        <f t="shared" si="156"/>
        <v>0</v>
      </c>
      <c r="R434" s="123">
        <f t="shared" si="156"/>
        <v>0</v>
      </c>
      <c r="S434" s="124">
        <f t="shared" si="156"/>
        <v>0</v>
      </c>
      <c r="T434" s="126">
        <f t="shared" si="156"/>
        <v>0</v>
      </c>
      <c r="U434" s="124">
        <f t="shared" si="156"/>
        <v>0</v>
      </c>
      <c r="V434" s="127">
        <f t="shared" si="156"/>
        <v>0</v>
      </c>
      <c r="W434" s="123">
        <f t="shared" si="156"/>
        <v>0</v>
      </c>
      <c r="X434" s="123">
        <f t="shared" si="156"/>
        <v>0</v>
      </c>
      <c r="Y434" s="36">
        <f t="shared" si="150"/>
        <v>8</v>
      </c>
    </row>
    <row r="435" spans="2:25" ht="14.25" customHeight="1" x14ac:dyDescent="0.35">
      <c r="B435" s="52" t="s">
        <v>15</v>
      </c>
      <c r="C435" s="156" t="s">
        <v>6</v>
      </c>
      <c r="D435" s="105"/>
      <c r="E435" s="106"/>
      <c r="F435" s="111"/>
      <c r="G435" s="108">
        <v>3</v>
      </c>
      <c r="H435" s="106"/>
      <c r="I435" s="106">
        <v>2</v>
      </c>
      <c r="J435" s="109">
        <v>3</v>
      </c>
      <c r="K435" s="108"/>
      <c r="L435" s="106"/>
      <c r="M435" s="109"/>
      <c r="N435" s="110"/>
      <c r="O435" s="108"/>
      <c r="P435" s="109"/>
      <c r="Q435" s="108"/>
      <c r="R435" s="109"/>
      <c r="S435" s="108"/>
      <c r="T435" s="130"/>
      <c r="U435" s="108"/>
      <c r="V435" s="111"/>
      <c r="W435" s="109"/>
      <c r="X435" s="107"/>
      <c r="Y435" s="229">
        <f t="shared" si="150"/>
        <v>8</v>
      </c>
    </row>
    <row r="436" spans="2:25" ht="14.25" customHeight="1" x14ac:dyDescent="0.35">
      <c r="B436" s="232"/>
      <c r="C436" s="159" t="s">
        <v>7</v>
      </c>
      <c r="D436" s="113"/>
      <c r="E436" s="114"/>
      <c r="F436" s="119"/>
      <c r="G436" s="116">
        <v>0</v>
      </c>
      <c r="H436" s="114"/>
      <c r="I436" s="114">
        <v>0</v>
      </c>
      <c r="J436" s="117">
        <v>0</v>
      </c>
      <c r="K436" s="116"/>
      <c r="L436" s="114"/>
      <c r="M436" s="117"/>
      <c r="N436" s="118"/>
      <c r="O436" s="116"/>
      <c r="P436" s="117"/>
      <c r="Q436" s="116"/>
      <c r="R436" s="117"/>
      <c r="S436" s="116"/>
      <c r="T436" s="132"/>
      <c r="U436" s="116"/>
      <c r="V436" s="119"/>
      <c r="W436" s="117"/>
      <c r="X436" s="115"/>
      <c r="Y436" s="29">
        <f t="shared" si="150"/>
        <v>0</v>
      </c>
    </row>
    <row r="437" spans="2:25" ht="14.25" customHeight="1" thickBot="1" x14ac:dyDescent="0.4">
      <c r="B437" s="231"/>
      <c r="C437" s="162" t="s">
        <v>8</v>
      </c>
      <c r="D437" s="121">
        <f t="shared" ref="D437:X437" si="157">D435+D436</f>
        <v>0</v>
      </c>
      <c r="E437" s="122">
        <f t="shared" si="157"/>
        <v>0</v>
      </c>
      <c r="F437" s="122">
        <f t="shared" si="157"/>
        <v>0</v>
      </c>
      <c r="G437" s="124">
        <f t="shared" si="157"/>
        <v>3</v>
      </c>
      <c r="H437" s="122">
        <f t="shared" si="157"/>
        <v>0</v>
      </c>
      <c r="I437" s="122">
        <f t="shared" si="157"/>
        <v>2</v>
      </c>
      <c r="J437" s="123">
        <f t="shared" si="157"/>
        <v>3</v>
      </c>
      <c r="K437" s="124">
        <f t="shared" si="157"/>
        <v>0</v>
      </c>
      <c r="L437" s="122">
        <f t="shared" si="157"/>
        <v>0</v>
      </c>
      <c r="M437" s="123">
        <f t="shared" si="157"/>
        <v>0</v>
      </c>
      <c r="N437" s="125">
        <f t="shared" si="157"/>
        <v>0</v>
      </c>
      <c r="O437" s="124">
        <f t="shared" si="157"/>
        <v>0</v>
      </c>
      <c r="P437" s="123">
        <f t="shared" si="157"/>
        <v>0</v>
      </c>
      <c r="Q437" s="124">
        <f t="shared" si="157"/>
        <v>0</v>
      </c>
      <c r="R437" s="123">
        <f t="shared" si="157"/>
        <v>0</v>
      </c>
      <c r="S437" s="124">
        <f t="shared" si="157"/>
        <v>0</v>
      </c>
      <c r="T437" s="126">
        <f t="shared" si="157"/>
        <v>0</v>
      </c>
      <c r="U437" s="124">
        <f t="shared" si="157"/>
        <v>0</v>
      </c>
      <c r="V437" s="127">
        <f t="shared" si="157"/>
        <v>0</v>
      </c>
      <c r="W437" s="123">
        <f t="shared" si="157"/>
        <v>0</v>
      </c>
      <c r="X437" s="123">
        <f t="shared" si="157"/>
        <v>0</v>
      </c>
      <c r="Y437" s="36">
        <f t="shared" si="150"/>
        <v>8</v>
      </c>
    </row>
    <row r="438" spans="2:25" ht="14.25" customHeight="1" x14ac:dyDescent="0.35">
      <c r="B438" s="52" t="s">
        <v>14</v>
      </c>
      <c r="C438" s="156" t="s">
        <v>6</v>
      </c>
      <c r="D438" s="105"/>
      <c r="E438" s="106"/>
      <c r="F438" s="111"/>
      <c r="G438" s="108">
        <v>39</v>
      </c>
      <c r="H438" s="106">
        <v>7</v>
      </c>
      <c r="I438" s="106">
        <v>28</v>
      </c>
      <c r="J438" s="109">
        <v>20</v>
      </c>
      <c r="K438" s="108"/>
      <c r="L438" s="106"/>
      <c r="M438" s="109"/>
      <c r="N438" s="110"/>
      <c r="O438" s="108"/>
      <c r="P438" s="109"/>
      <c r="Q438" s="108"/>
      <c r="R438" s="109"/>
      <c r="S438" s="108"/>
      <c r="T438" s="130"/>
      <c r="U438" s="108"/>
      <c r="V438" s="111"/>
      <c r="W438" s="109"/>
      <c r="X438" s="107"/>
      <c r="Y438" s="229">
        <f t="shared" si="150"/>
        <v>94</v>
      </c>
    </row>
    <row r="439" spans="2:25" ht="14.25" customHeight="1" x14ac:dyDescent="0.35">
      <c r="B439" s="232"/>
      <c r="C439" s="159" t="s">
        <v>7</v>
      </c>
      <c r="D439" s="113"/>
      <c r="E439" s="114"/>
      <c r="F439" s="119"/>
      <c r="G439" s="116">
        <v>102</v>
      </c>
      <c r="H439" s="114">
        <v>55</v>
      </c>
      <c r="I439" s="114">
        <v>50</v>
      </c>
      <c r="J439" s="117">
        <v>45</v>
      </c>
      <c r="K439" s="116"/>
      <c r="L439" s="114"/>
      <c r="M439" s="117"/>
      <c r="N439" s="118"/>
      <c r="O439" s="116"/>
      <c r="P439" s="117"/>
      <c r="Q439" s="116"/>
      <c r="R439" s="117"/>
      <c r="S439" s="116"/>
      <c r="T439" s="132"/>
      <c r="U439" s="116"/>
      <c r="V439" s="119"/>
      <c r="W439" s="117"/>
      <c r="X439" s="115"/>
      <c r="Y439" s="29">
        <f t="shared" si="150"/>
        <v>252</v>
      </c>
    </row>
    <row r="440" spans="2:25" ht="14.25" customHeight="1" thickBot="1" x14ac:dyDescent="0.4">
      <c r="B440" s="231"/>
      <c r="C440" s="162" t="s">
        <v>8</v>
      </c>
      <c r="D440" s="121">
        <f t="shared" ref="D440:X440" si="158">D438+D439</f>
        <v>0</v>
      </c>
      <c r="E440" s="122">
        <f t="shared" si="158"/>
        <v>0</v>
      </c>
      <c r="F440" s="122">
        <f t="shared" si="158"/>
        <v>0</v>
      </c>
      <c r="G440" s="124">
        <f t="shared" si="158"/>
        <v>141</v>
      </c>
      <c r="H440" s="122">
        <f t="shared" si="158"/>
        <v>62</v>
      </c>
      <c r="I440" s="122">
        <f t="shared" si="158"/>
        <v>78</v>
      </c>
      <c r="J440" s="123">
        <f t="shared" si="158"/>
        <v>65</v>
      </c>
      <c r="K440" s="124">
        <f t="shared" si="158"/>
        <v>0</v>
      </c>
      <c r="L440" s="122">
        <f t="shared" si="158"/>
        <v>0</v>
      </c>
      <c r="M440" s="123">
        <f t="shared" si="158"/>
        <v>0</v>
      </c>
      <c r="N440" s="125">
        <f t="shared" si="158"/>
        <v>0</v>
      </c>
      <c r="O440" s="124">
        <f t="shared" si="158"/>
        <v>0</v>
      </c>
      <c r="P440" s="123">
        <f t="shared" si="158"/>
        <v>0</v>
      </c>
      <c r="Q440" s="124">
        <f t="shared" si="158"/>
        <v>0</v>
      </c>
      <c r="R440" s="123">
        <f t="shared" si="158"/>
        <v>0</v>
      </c>
      <c r="S440" s="124">
        <f t="shared" si="158"/>
        <v>0</v>
      </c>
      <c r="T440" s="126">
        <f t="shared" si="158"/>
        <v>0</v>
      </c>
      <c r="U440" s="124">
        <f t="shared" si="158"/>
        <v>0</v>
      </c>
      <c r="V440" s="127">
        <f t="shared" si="158"/>
        <v>0</v>
      </c>
      <c r="W440" s="123">
        <f t="shared" si="158"/>
        <v>0</v>
      </c>
      <c r="X440" s="123">
        <f t="shared" si="158"/>
        <v>0</v>
      </c>
      <c r="Y440" s="36">
        <f t="shared" si="150"/>
        <v>346</v>
      </c>
    </row>
    <row r="441" spans="2:25" ht="14.25" customHeight="1" x14ac:dyDescent="0.35">
      <c r="B441" s="52" t="s">
        <v>13</v>
      </c>
      <c r="C441" s="156" t="s">
        <v>6</v>
      </c>
      <c r="D441" s="105"/>
      <c r="E441" s="106"/>
      <c r="F441" s="111"/>
      <c r="G441" s="108">
        <v>64</v>
      </c>
      <c r="H441" s="106">
        <v>11</v>
      </c>
      <c r="I441" s="106">
        <v>67</v>
      </c>
      <c r="J441" s="109">
        <v>43</v>
      </c>
      <c r="K441" s="108"/>
      <c r="L441" s="106"/>
      <c r="M441" s="109"/>
      <c r="N441" s="110"/>
      <c r="O441" s="108"/>
      <c r="P441" s="109"/>
      <c r="Q441" s="108"/>
      <c r="R441" s="109"/>
      <c r="S441" s="108"/>
      <c r="T441" s="130"/>
      <c r="U441" s="108"/>
      <c r="V441" s="111"/>
      <c r="W441" s="109"/>
      <c r="X441" s="107"/>
      <c r="Y441" s="229">
        <f t="shared" si="150"/>
        <v>185</v>
      </c>
    </row>
    <row r="442" spans="2:25" ht="14.25" customHeight="1" x14ac:dyDescent="0.35">
      <c r="B442" s="232"/>
      <c r="C442" s="159" t="s">
        <v>7</v>
      </c>
      <c r="D442" s="113"/>
      <c r="E442" s="114"/>
      <c r="F442" s="119"/>
      <c r="G442" s="116">
        <v>44</v>
      </c>
      <c r="H442" s="114">
        <v>14</v>
      </c>
      <c r="I442" s="114">
        <v>22</v>
      </c>
      <c r="J442" s="117">
        <v>24</v>
      </c>
      <c r="K442" s="116"/>
      <c r="L442" s="114"/>
      <c r="M442" s="117"/>
      <c r="N442" s="118"/>
      <c r="O442" s="116"/>
      <c r="P442" s="117"/>
      <c r="Q442" s="116"/>
      <c r="R442" s="117"/>
      <c r="S442" s="116"/>
      <c r="T442" s="132"/>
      <c r="U442" s="116"/>
      <c r="V442" s="119"/>
      <c r="W442" s="117"/>
      <c r="X442" s="115"/>
      <c r="Y442" s="29">
        <f t="shared" si="150"/>
        <v>104</v>
      </c>
    </row>
    <row r="443" spans="2:25" ht="14.25" customHeight="1" thickBot="1" x14ac:dyDescent="0.4">
      <c r="B443" s="231"/>
      <c r="C443" s="162" t="s">
        <v>8</v>
      </c>
      <c r="D443" s="121">
        <f t="shared" ref="D443:X443" si="159">D441+D442</f>
        <v>0</v>
      </c>
      <c r="E443" s="122">
        <f t="shared" si="159"/>
        <v>0</v>
      </c>
      <c r="F443" s="122">
        <f t="shared" si="159"/>
        <v>0</v>
      </c>
      <c r="G443" s="124">
        <f t="shared" si="159"/>
        <v>108</v>
      </c>
      <c r="H443" s="122">
        <f t="shared" si="159"/>
        <v>25</v>
      </c>
      <c r="I443" s="122">
        <f t="shared" si="159"/>
        <v>89</v>
      </c>
      <c r="J443" s="123">
        <f t="shared" si="159"/>
        <v>67</v>
      </c>
      <c r="K443" s="124">
        <f t="shared" si="159"/>
        <v>0</v>
      </c>
      <c r="L443" s="122">
        <f t="shared" si="159"/>
        <v>0</v>
      </c>
      <c r="M443" s="123">
        <f t="shared" si="159"/>
        <v>0</v>
      </c>
      <c r="N443" s="125">
        <f t="shared" si="159"/>
        <v>0</v>
      </c>
      <c r="O443" s="124">
        <f t="shared" si="159"/>
        <v>0</v>
      </c>
      <c r="P443" s="123">
        <f t="shared" si="159"/>
        <v>0</v>
      </c>
      <c r="Q443" s="124">
        <f t="shared" si="159"/>
        <v>0</v>
      </c>
      <c r="R443" s="123">
        <f t="shared" si="159"/>
        <v>0</v>
      </c>
      <c r="S443" s="124">
        <f t="shared" si="159"/>
        <v>0</v>
      </c>
      <c r="T443" s="126">
        <f t="shared" si="159"/>
        <v>0</v>
      </c>
      <c r="U443" s="124">
        <f t="shared" si="159"/>
        <v>0</v>
      </c>
      <c r="V443" s="127">
        <f t="shared" si="159"/>
        <v>0</v>
      </c>
      <c r="W443" s="123">
        <f t="shared" si="159"/>
        <v>0</v>
      </c>
      <c r="X443" s="123">
        <f t="shared" si="159"/>
        <v>0</v>
      </c>
      <c r="Y443" s="36">
        <f t="shared" si="150"/>
        <v>289</v>
      </c>
    </row>
    <row r="444" spans="2:25" ht="14.25" customHeight="1" x14ac:dyDescent="0.35">
      <c r="B444" s="155" t="s">
        <v>150</v>
      </c>
      <c r="C444" s="156" t="s">
        <v>6</v>
      </c>
      <c r="D444" s="105"/>
      <c r="E444" s="106"/>
      <c r="F444" s="111"/>
      <c r="G444" s="78">
        <v>7</v>
      </c>
      <c r="H444" s="76"/>
      <c r="I444" s="76">
        <v>2</v>
      </c>
      <c r="J444" s="77">
        <v>1</v>
      </c>
      <c r="K444" s="108"/>
      <c r="L444" s="106"/>
      <c r="M444" s="109"/>
      <c r="N444" s="110"/>
      <c r="O444" s="108"/>
      <c r="P444" s="109"/>
      <c r="Q444" s="78"/>
      <c r="R444" s="77"/>
      <c r="S444" s="78"/>
      <c r="T444" s="79"/>
      <c r="U444" s="78"/>
      <c r="V444" s="111"/>
      <c r="W444" s="109"/>
      <c r="X444" s="107"/>
      <c r="Y444" s="229">
        <f t="shared" si="150"/>
        <v>10</v>
      </c>
    </row>
    <row r="445" spans="2:25" ht="14.25" customHeight="1" x14ac:dyDescent="0.35">
      <c r="B445" s="165"/>
      <c r="C445" s="159" t="s">
        <v>7</v>
      </c>
      <c r="D445" s="113"/>
      <c r="E445" s="114"/>
      <c r="F445" s="119"/>
      <c r="G445" s="88">
        <v>5</v>
      </c>
      <c r="H445" s="42"/>
      <c r="I445" s="42">
        <v>13</v>
      </c>
      <c r="J445" s="87">
        <v>9</v>
      </c>
      <c r="K445" s="116"/>
      <c r="L445" s="114"/>
      <c r="M445" s="117"/>
      <c r="N445" s="118"/>
      <c r="O445" s="116"/>
      <c r="P445" s="117"/>
      <c r="Q445" s="88"/>
      <c r="R445" s="87"/>
      <c r="S445" s="88"/>
      <c r="T445" s="89"/>
      <c r="U445" s="88"/>
      <c r="V445" s="119"/>
      <c r="W445" s="117"/>
      <c r="X445" s="115"/>
      <c r="Y445" s="29">
        <f t="shared" si="150"/>
        <v>27</v>
      </c>
    </row>
    <row r="446" spans="2:25" ht="14.25" customHeight="1" thickBot="1" x14ac:dyDescent="0.4">
      <c r="B446" s="161"/>
      <c r="C446" s="162" t="s">
        <v>8</v>
      </c>
      <c r="D446" s="121">
        <f t="shared" ref="D446:X446" si="160">D444+D445</f>
        <v>0</v>
      </c>
      <c r="E446" s="122">
        <f t="shared" si="160"/>
        <v>0</v>
      </c>
      <c r="F446" s="122">
        <f t="shared" si="160"/>
        <v>0</v>
      </c>
      <c r="G446" s="33">
        <f t="shared" si="160"/>
        <v>12</v>
      </c>
      <c r="H446" s="34">
        <f t="shared" si="160"/>
        <v>0</v>
      </c>
      <c r="I446" s="34">
        <f t="shared" si="160"/>
        <v>15</v>
      </c>
      <c r="J446" s="35">
        <f t="shared" si="160"/>
        <v>10</v>
      </c>
      <c r="K446" s="124">
        <f t="shared" si="160"/>
        <v>0</v>
      </c>
      <c r="L446" s="122">
        <f t="shared" si="160"/>
        <v>0</v>
      </c>
      <c r="M446" s="123">
        <f t="shared" si="160"/>
        <v>0</v>
      </c>
      <c r="N446" s="125">
        <f t="shared" si="160"/>
        <v>0</v>
      </c>
      <c r="O446" s="124">
        <f t="shared" si="160"/>
        <v>0</v>
      </c>
      <c r="P446" s="123">
        <f t="shared" si="160"/>
        <v>0</v>
      </c>
      <c r="Q446" s="124">
        <f t="shared" si="160"/>
        <v>0</v>
      </c>
      <c r="R446" s="123">
        <f t="shared" si="160"/>
        <v>0</v>
      </c>
      <c r="S446" s="124">
        <f t="shared" si="160"/>
        <v>0</v>
      </c>
      <c r="T446" s="126">
        <f t="shared" si="160"/>
        <v>0</v>
      </c>
      <c r="U446" s="124">
        <f t="shared" si="160"/>
        <v>0</v>
      </c>
      <c r="V446" s="127">
        <f t="shared" si="160"/>
        <v>0</v>
      </c>
      <c r="W446" s="123">
        <f t="shared" si="160"/>
        <v>0</v>
      </c>
      <c r="X446" s="123">
        <f t="shared" si="160"/>
        <v>0</v>
      </c>
      <c r="Y446" s="36">
        <f t="shared" si="150"/>
        <v>37</v>
      </c>
    </row>
    <row r="447" spans="2:25" ht="14.25" customHeight="1" x14ac:dyDescent="0.35">
      <c r="B447" s="165" t="s">
        <v>151</v>
      </c>
      <c r="C447" s="156" t="s">
        <v>6</v>
      </c>
      <c r="D447" s="105"/>
      <c r="E447" s="76"/>
      <c r="F447" s="80"/>
      <c r="G447" s="78">
        <v>10</v>
      </c>
      <c r="H447" s="76">
        <v>4</v>
      </c>
      <c r="I447" s="76">
        <v>18</v>
      </c>
      <c r="J447" s="77">
        <v>27</v>
      </c>
      <c r="K447" s="78"/>
      <c r="L447" s="76"/>
      <c r="M447" s="77"/>
      <c r="N447" s="110"/>
      <c r="O447" s="108"/>
      <c r="P447" s="109"/>
      <c r="Q447" s="108"/>
      <c r="R447" s="109"/>
      <c r="S447" s="108"/>
      <c r="T447" s="130"/>
      <c r="U447" s="108"/>
      <c r="V447" s="111"/>
      <c r="W447" s="109"/>
      <c r="X447" s="107"/>
      <c r="Y447" s="229">
        <f t="shared" si="150"/>
        <v>59</v>
      </c>
    </row>
    <row r="448" spans="2:25" ht="14.25" customHeight="1" x14ac:dyDescent="0.35">
      <c r="B448" s="165"/>
      <c r="C448" s="159" t="s">
        <v>7</v>
      </c>
      <c r="D448" s="113"/>
      <c r="E448" s="42"/>
      <c r="F448" s="90"/>
      <c r="G448" s="88">
        <v>3</v>
      </c>
      <c r="H448" s="42">
        <v>0</v>
      </c>
      <c r="I448" s="42">
        <v>8</v>
      </c>
      <c r="J448" s="87">
        <v>8</v>
      </c>
      <c r="K448" s="88"/>
      <c r="L448" s="42"/>
      <c r="M448" s="87"/>
      <c r="N448" s="118"/>
      <c r="O448" s="116"/>
      <c r="P448" s="117"/>
      <c r="Q448" s="116"/>
      <c r="R448" s="117"/>
      <c r="S448" s="116"/>
      <c r="T448" s="132"/>
      <c r="U448" s="116"/>
      <c r="V448" s="119"/>
      <c r="W448" s="117"/>
      <c r="X448" s="115"/>
      <c r="Y448" s="29">
        <f t="shared" si="150"/>
        <v>19</v>
      </c>
    </row>
    <row r="449" spans="2:25" ht="14.25" customHeight="1" thickBot="1" x14ac:dyDescent="0.4">
      <c r="B449" s="165"/>
      <c r="C449" s="162" t="s">
        <v>8</v>
      </c>
      <c r="D449" s="121">
        <f t="shared" ref="D449:X449" si="161">D447+D448</f>
        <v>0</v>
      </c>
      <c r="E449" s="122">
        <f t="shared" si="161"/>
        <v>0</v>
      </c>
      <c r="F449" s="122">
        <f t="shared" si="161"/>
        <v>0</v>
      </c>
      <c r="G449" s="33">
        <f t="shared" si="161"/>
        <v>13</v>
      </c>
      <c r="H449" s="34">
        <f t="shared" si="161"/>
        <v>4</v>
      </c>
      <c r="I449" s="34">
        <f t="shared" si="161"/>
        <v>26</v>
      </c>
      <c r="J449" s="35">
        <f t="shared" si="161"/>
        <v>35</v>
      </c>
      <c r="K449" s="124">
        <f t="shared" si="161"/>
        <v>0</v>
      </c>
      <c r="L449" s="122">
        <f t="shared" si="161"/>
        <v>0</v>
      </c>
      <c r="M449" s="123">
        <f t="shared" si="161"/>
        <v>0</v>
      </c>
      <c r="N449" s="125">
        <f t="shared" si="161"/>
        <v>0</v>
      </c>
      <c r="O449" s="124">
        <f t="shared" si="161"/>
        <v>0</v>
      </c>
      <c r="P449" s="123">
        <f t="shared" si="161"/>
        <v>0</v>
      </c>
      <c r="Q449" s="124">
        <f t="shared" si="161"/>
        <v>0</v>
      </c>
      <c r="R449" s="123">
        <f t="shared" si="161"/>
        <v>0</v>
      </c>
      <c r="S449" s="124">
        <f t="shared" si="161"/>
        <v>0</v>
      </c>
      <c r="T449" s="126">
        <f t="shared" si="161"/>
        <v>0</v>
      </c>
      <c r="U449" s="124">
        <f t="shared" si="161"/>
        <v>0</v>
      </c>
      <c r="V449" s="127">
        <f t="shared" si="161"/>
        <v>0</v>
      </c>
      <c r="W449" s="123">
        <f t="shared" si="161"/>
        <v>0</v>
      </c>
      <c r="X449" s="123">
        <f t="shared" si="161"/>
        <v>0</v>
      </c>
      <c r="Y449" s="36">
        <f t="shared" si="150"/>
        <v>78</v>
      </c>
    </row>
    <row r="450" spans="2:25" ht="14.25" customHeight="1" x14ac:dyDescent="0.35">
      <c r="B450" s="155" t="s">
        <v>152</v>
      </c>
      <c r="C450" s="156" t="s">
        <v>6</v>
      </c>
      <c r="D450" s="133"/>
      <c r="E450" s="76"/>
      <c r="F450" s="80"/>
      <c r="G450" s="78">
        <v>22</v>
      </c>
      <c r="H450" s="76">
        <v>9</v>
      </c>
      <c r="I450" s="106">
        <v>25</v>
      </c>
      <c r="J450" s="109">
        <v>20</v>
      </c>
      <c r="K450" s="108"/>
      <c r="L450" s="106"/>
      <c r="M450" s="109"/>
      <c r="N450" s="110"/>
      <c r="O450" s="108"/>
      <c r="P450" s="109"/>
      <c r="Q450" s="108"/>
      <c r="R450" s="109"/>
      <c r="S450" s="108"/>
      <c r="T450" s="130"/>
      <c r="U450" s="108"/>
      <c r="V450" s="111"/>
      <c r="W450" s="109"/>
      <c r="X450" s="107"/>
      <c r="Y450" s="226">
        <f t="shared" si="150"/>
        <v>76</v>
      </c>
    </row>
    <row r="451" spans="2:25" ht="14.25" customHeight="1" x14ac:dyDescent="0.35">
      <c r="B451" s="165"/>
      <c r="C451" s="159" t="s">
        <v>7</v>
      </c>
      <c r="D451" s="134"/>
      <c r="E451" s="42"/>
      <c r="F451" s="90"/>
      <c r="G451" s="88">
        <v>15</v>
      </c>
      <c r="H451" s="42">
        <v>0</v>
      </c>
      <c r="I451" s="114">
        <v>3</v>
      </c>
      <c r="J451" s="117">
        <v>2</v>
      </c>
      <c r="K451" s="116"/>
      <c r="L451" s="114"/>
      <c r="M451" s="117"/>
      <c r="N451" s="118"/>
      <c r="O451" s="116"/>
      <c r="P451" s="117"/>
      <c r="Q451" s="116"/>
      <c r="R451" s="117"/>
      <c r="S451" s="116"/>
      <c r="T451" s="132"/>
      <c r="U451" s="116"/>
      <c r="V451" s="119"/>
      <c r="W451" s="117"/>
      <c r="X451" s="115"/>
      <c r="Y451" s="227">
        <f t="shared" si="150"/>
        <v>20</v>
      </c>
    </row>
    <row r="452" spans="2:25" ht="14.25" customHeight="1" thickBot="1" x14ac:dyDescent="0.4">
      <c r="B452" s="161"/>
      <c r="C452" s="162" t="s">
        <v>8</v>
      </c>
      <c r="D452" s="121">
        <f t="shared" ref="D452:X452" si="162">D450+D451</f>
        <v>0</v>
      </c>
      <c r="E452" s="122">
        <f t="shared" si="162"/>
        <v>0</v>
      </c>
      <c r="F452" s="122">
        <f t="shared" si="162"/>
        <v>0</v>
      </c>
      <c r="G452" s="33">
        <f t="shared" si="162"/>
        <v>37</v>
      </c>
      <c r="H452" s="34">
        <f t="shared" si="162"/>
        <v>9</v>
      </c>
      <c r="I452" s="34">
        <f t="shared" si="162"/>
        <v>28</v>
      </c>
      <c r="J452" s="35">
        <f t="shared" si="162"/>
        <v>22</v>
      </c>
      <c r="K452" s="124">
        <f t="shared" si="162"/>
        <v>0</v>
      </c>
      <c r="L452" s="122">
        <f t="shared" si="162"/>
        <v>0</v>
      </c>
      <c r="M452" s="123">
        <f t="shared" si="162"/>
        <v>0</v>
      </c>
      <c r="N452" s="125">
        <f t="shared" si="162"/>
        <v>0</v>
      </c>
      <c r="O452" s="124">
        <f t="shared" si="162"/>
        <v>0</v>
      </c>
      <c r="P452" s="123">
        <f t="shared" si="162"/>
        <v>0</v>
      </c>
      <c r="Q452" s="124">
        <f t="shared" si="162"/>
        <v>0</v>
      </c>
      <c r="R452" s="123">
        <f t="shared" si="162"/>
        <v>0</v>
      </c>
      <c r="S452" s="124">
        <f t="shared" si="162"/>
        <v>0</v>
      </c>
      <c r="T452" s="126">
        <f t="shared" si="162"/>
        <v>0</v>
      </c>
      <c r="U452" s="124">
        <f t="shared" si="162"/>
        <v>0</v>
      </c>
      <c r="V452" s="127">
        <f t="shared" si="162"/>
        <v>0</v>
      </c>
      <c r="W452" s="123">
        <f t="shared" si="162"/>
        <v>0</v>
      </c>
      <c r="X452" s="123">
        <f t="shared" si="162"/>
        <v>0</v>
      </c>
      <c r="Y452" s="36">
        <f t="shared" si="150"/>
        <v>96</v>
      </c>
    </row>
    <row r="453" spans="2:25" ht="14.25" customHeight="1" x14ac:dyDescent="0.35">
      <c r="B453" s="9" t="s">
        <v>153</v>
      </c>
      <c r="C453" s="156" t="s">
        <v>6</v>
      </c>
      <c r="D453" s="105"/>
      <c r="E453" s="106"/>
      <c r="F453" s="111"/>
      <c r="G453" s="108">
        <v>2</v>
      </c>
      <c r="H453" s="106">
        <v>7</v>
      </c>
      <c r="I453" s="106">
        <v>10</v>
      </c>
      <c r="J453" s="109">
        <v>15</v>
      </c>
      <c r="K453" s="108"/>
      <c r="L453" s="106"/>
      <c r="M453" s="109"/>
      <c r="N453" s="110"/>
      <c r="O453" s="108"/>
      <c r="P453" s="109"/>
      <c r="Q453" s="108"/>
      <c r="R453" s="109"/>
      <c r="S453" s="108"/>
      <c r="T453" s="130"/>
      <c r="U453" s="108"/>
      <c r="V453" s="111"/>
      <c r="W453" s="109"/>
      <c r="X453" s="107"/>
      <c r="Y453" s="229">
        <f t="shared" si="150"/>
        <v>34</v>
      </c>
    </row>
    <row r="454" spans="2:25" ht="14.25" customHeight="1" x14ac:dyDescent="0.35">
      <c r="B454" s="165"/>
      <c r="C454" s="159" t="s">
        <v>7</v>
      </c>
      <c r="D454" s="113"/>
      <c r="E454" s="114"/>
      <c r="F454" s="119"/>
      <c r="G454" s="116">
        <v>0</v>
      </c>
      <c r="H454" s="114">
        <v>5</v>
      </c>
      <c r="I454" s="114">
        <v>6</v>
      </c>
      <c r="J454" s="117">
        <v>3</v>
      </c>
      <c r="K454" s="116"/>
      <c r="L454" s="114"/>
      <c r="M454" s="117"/>
      <c r="N454" s="118"/>
      <c r="O454" s="116"/>
      <c r="P454" s="117"/>
      <c r="Q454" s="116"/>
      <c r="R454" s="117"/>
      <c r="S454" s="116"/>
      <c r="T454" s="132"/>
      <c r="U454" s="116"/>
      <c r="V454" s="119"/>
      <c r="W454" s="117"/>
      <c r="X454" s="115"/>
      <c r="Y454" s="29">
        <f t="shared" si="150"/>
        <v>14</v>
      </c>
    </row>
    <row r="455" spans="2:25" ht="14.25" customHeight="1" thickBot="1" x14ac:dyDescent="0.4">
      <c r="B455" s="9"/>
      <c r="C455" s="162" t="s">
        <v>8</v>
      </c>
      <c r="D455" s="135">
        <f t="shared" ref="D455:X455" si="163">D453+D454</f>
        <v>0</v>
      </c>
      <c r="E455" s="34">
        <f t="shared" si="163"/>
        <v>0</v>
      </c>
      <c r="F455" s="34">
        <f t="shared" si="163"/>
        <v>0</v>
      </c>
      <c r="G455" s="124">
        <f t="shared" si="163"/>
        <v>2</v>
      </c>
      <c r="H455" s="122">
        <f t="shared" si="163"/>
        <v>12</v>
      </c>
      <c r="I455" s="122">
        <f t="shared" si="163"/>
        <v>16</v>
      </c>
      <c r="J455" s="123">
        <f t="shared" si="163"/>
        <v>18</v>
      </c>
      <c r="K455" s="124">
        <f t="shared" si="163"/>
        <v>0</v>
      </c>
      <c r="L455" s="122">
        <f t="shared" si="163"/>
        <v>0</v>
      </c>
      <c r="M455" s="123">
        <f t="shared" si="163"/>
        <v>0</v>
      </c>
      <c r="N455" s="125">
        <f t="shared" si="163"/>
        <v>0</v>
      </c>
      <c r="O455" s="124">
        <f t="shared" si="163"/>
        <v>0</v>
      </c>
      <c r="P455" s="123">
        <f t="shared" si="163"/>
        <v>0</v>
      </c>
      <c r="Q455" s="124">
        <f t="shared" si="163"/>
        <v>0</v>
      </c>
      <c r="R455" s="123">
        <f t="shared" si="163"/>
        <v>0</v>
      </c>
      <c r="S455" s="124">
        <f t="shared" si="163"/>
        <v>0</v>
      </c>
      <c r="T455" s="126">
        <f t="shared" si="163"/>
        <v>0</v>
      </c>
      <c r="U455" s="124">
        <f t="shared" si="163"/>
        <v>0</v>
      </c>
      <c r="V455" s="127">
        <f t="shared" si="163"/>
        <v>0</v>
      </c>
      <c r="W455" s="123">
        <f t="shared" si="163"/>
        <v>0</v>
      </c>
      <c r="X455" s="123">
        <f t="shared" si="163"/>
        <v>0</v>
      </c>
      <c r="Y455" s="36">
        <f t="shared" si="150"/>
        <v>48</v>
      </c>
    </row>
    <row r="456" spans="2:25" ht="14.25" customHeight="1" x14ac:dyDescent="0.35">
      <c r="B456" s="52" t="s">
        <v>154</v>
      </c>
      <c r="C456" s="156" t="s">
        <v>6</v>
      </c>
      <c r="D456" s="105"/>
      <c r="E456" s="106"/>
      <c r="F456" s="111"/>
      <c r="G456" s="108">
        <v>22</v>
      </c>
      <c r="H456" s="106">
        <v>20</v>
      </c>
      <c r="I456" s="106">
        <v>21</v>
      </c>
      <c r="J456" s="109">
        <v>15</v>
      </c>
      <c r="K456" s="108"/>
      <c r="L456" s="106"/>
      <c r="M456" s="109"/>
      <c r="N456" s="110"/>
      <c r="O456" s="108"/>
      <c r="P456" s="109"/>
      <c r="Q456" s="108"/>
      <c r="R456" s="109"/>
      <c r="S456" s="108"/>
      <c r="T456" s="130"/>
      <c r="U456" s="108"/>
      <c r="V456" s="111"/>
      <c r="W456" s="109"/>
      <c r="X456" s="107"/>
      <c r="Y456" s="229">
        <f t="shared" si="150"/>
        <v>78</v>
      </c>
    </row>
    <row r="457" spans="2:25" ht="14.25" customHeight="1" x14ac:dyDescent="0.35">
      <c r="B457" s="230"/>
      <c r="C457" s="159" t="s">
        <v>7</v>
      </c>
      <c r="D457" s="113"/>
      <c r="E457" s="114"/>
      <c r="F457" s="119"/>
      <c r="G457" s="116">
        <v>2</v>
      </c>
      <c r="H457" s="114">
        <v>4</v>
      </c>
      <c r="I457" s="114">
        <v>5</v>
      </c>
      <c r="J457" s="117">
        <v>2</v>
      </c>
      <c r="K457" s="116"/>
      <c r="L457" s="114"/>
      <c r="M457" s="117"/>
      <c r="N457" s="118"/>
      <c r="O457" s="116"/>
      <c r="P457" s="117"/>
      <c r="Q457" s="116"/>
      <c r="R457" s="117"/>
      <c r="S457" s="116"/>
      <c r="T457" s="132"/>
      <c r="U457" s="116"/>
      <c r="V457" s="119"/>
      <c r="W457" s="117"/>
      <c r="X457" s="115"/>
      <c r="Y457" s="29">
        <f t="shared" si="150"/>
        <v>13</v>
      </c>
    </row>
    <row r="458" spans="2:25" ht="14.25" customHeight="1" thickBot="1" x14ac:dyDescent="0.4">
      <c r="B458" s="231"/>
      <c r="C458" s="162" t="s">
        <v>8</v>
      </c>
      <c r="D458" s="121">
        <f t="shared" ref="D458:X458" si="164">D456+D457</f>
        <v>0</v>
      </c>
      <c r="E458" s="122">
        <f t="shared" si="164"/>
        <v>0</v>
      </c>
      <c r="F458" s="122">
        <f t="shared" si="164"/>
        <v>0</v>
      </c>
      <c r="G458" s="124">
        <f t="shared" si="164"/>
        <v>24</v>
      </c>
      <c r="H458" s="122">
        <f t="shared" si="164"/>
        <v>24</v>
      </c>
      <c r="I458" s="122">
        <f t="shared" si="164"/>
        <v>26</v>
      </c>
      <c r="J458" s="123">
        <f t="shared" si="164"/>
        <v>17</v>
      </c>
      <c r="K458" s="124">
        <f t="shared" si="164"/>
        <v>0</v>
      </c>
      <c r="L458" s="122">
        <f t="shared" si="164"/>
        <v>0</v>
      </c>
      <c r="M458" s="123">
        <f t="shared" si="164"/>
        <v>0</v>
      </c>
      <c r="N458" s="125">
        <f t="shared" si="164"/>
        <v>0</v>
      </c>
      <c r="O458" s="124">
        <f t="shared" si="164"/>
        <v>0</v>
      </c>
      <c r="P458" s="123">
        <f t="shared" si="164"/>
        <v>0</v>
      </c>
      <c r="Q458" s="124">
        <f t="shared" si="164"/>
        <v>0</v>
      </c>
      <c r="R458" s="123">
        <f t="shared" si="164"/>
        <v>0</v>
      </c>
      <c r="S458" s="124">
        <f t="shared" si="164"/>
        <v>0</v>
      </c>
      <c r="T458" s="126">
        <f t="shared" si="164"/>
        <v>0</v>
      </c>
      <c r="U458" s="124">
        <f t="shared" si="164"/>
        <v>0</v>
      </c>
      <c r="V458" s="127">
        <f t="shared" si="164"/>
        <v>0</v>
      </c>
      <c r="W458" s="123">
        <f t="shared" si="164"/>
        <v>0</v>
      </c>
      <c r="X458" s="123">
        <f t="shared" si="164"/>
        <v>0</v>
      </c>
      <c r="Y458" s="36">
        <f t="shared" si="150"/>
        <v>91</v>
      </c>
    </row>
    <row r="459" spans="2:25" ht="14.25" customHeight="1" x14ac:dyDescent="0.35">
      <c r="B459" s="52" t="s">
        <v>155</v>
      </c>
      <c r="C459" s="156" t="s">
        <v>6</v>
      </c>
      <c r="D459" s="105"/>
      <c r="E459" s="106"/>
      <c r="F459" s="111"/>
      <c r="G459" s="108">
        <v>22</v>
      </c>
      <c r="H459" s="106">
        <v>16</v>
      </c>
      <c r="I459" s="106">
        <v>24</v>
      </c>
      <c r="J459" s="109">
        <v>28</v>
      </c>
      <c r="K459" s="108"/>
      <c r="L459" s="106"/>
      <c r="M459" s="109"/>
      <c r="N459" s="110"/>
      <c r="O459" s="108"/>
      <c r="P459" s="109"/>
      <c r="Q459" s="108"/>
      <c r="R459" s="109"/>
      <c r="S459" s="108"/>
      <c r="T459" s="130"/>
      <c r="U459" s="108"/>
      <c r="V459" s="111"/>
      <c r="W459" s="109"/>
      <c r="X459" s="107"/>
      <c r="Y459" s="229">
        <f t="shared" si="150"/>
        <v>90</v>
      </c>
    </row>
    <row r="460" spans="2:25" ht="14.25" customHeight="1" x14ac:dyDescent="0.35">
      <c r="B460" s="232"/>
      <c r="C460" s="159" t="s">
        <v>7</v>
      </c>
      <c r="D460" s="113"/>
      <c r="E460" s="114"/>
      <c r="F460" s="119"/>
      <c r="G460" s="116">
        <v>2</v>
      </c>
      <c r="H460" s="114">
        <v>11</v>
      </c>
      <c r="I460" s="114">
        <v>7</v>
      </c>
      <c r="J460" s="117">
        <v>6</v>
      </c>
      <c r="K460" s="116"/>
      <c r="L460" s="114"/>
      <c r="M460" s="117"/>
      <c r="N460" s="118"/>
      <c r="O460" s="116"/>
      <c r="P460" s="117"/>
      <c r="Q460" s="116"/>
      <c r="R460" s="117"/>
      <c r="S460" s="116"/>
      <c r="T460" s="132"/>
      <c r="U460" s="116"/>
      <c r="V460" s="119"/>
      <c r="W460" s="117"/>
      <c r="X460" s="115"/>
      <c r="Y460" s="29">
        <f t="shared" si="150"/>
        <v>26</v>
      </c>
    </row>
    <row r="461" spans="2:25" ht="14.25" customHeight="1" thickBot="1" x14ac:dyDescent="0.4">
      <c r="B461" s="231"/>
      <c r="C461" s="162" t="s">
        <v>8</v>
      </c>
      <c r="D461" s="121">
        <f t="shared" ref="D461:X461" si="165">D459+D460</f>
        <v>0</v>
      </c>
      <c r="E461" s="122">
        <f t="shared" si="165"/>
        <v>0</v>
      </c>
      <c r="F461" s="122">
        <f t="shared" si="165"/>
        <v>0</v>
      </c>
      <c r="G461" s="124">
        <f t="shared" si="165"/>
        <v>24</v>
      </c>
      <c r="H461" s="122">
        <f t="shared" si="165"/>
        <v>27</v>
      </c>
      <c r="I461" s="122">
        <f t="shared" si="165"/>
        <v>31</v>
      </c>
      <c r="J461" s="123">
        <f t="shared" si="165"/>
        <v>34</v>
      </c>
      <c r="K461" s="124">
        <f t="shared" si="165"/>
        <v>0</v>
      </c>
      <c r="L461" s="122">
        <f t="shared" si="165"/>
        <v>0</v>
      </c>
      <c r="M461" s="123">
        <f t="shared" si="165"/>
        <v>0</v>
      </c>
      <c r="N461" s="125">
        <f t="shared" si="165"/>
        <v>0</v>
      </c>
      <c r="O461" s="124">
        <f t="shared" si="165"/>
        <v>0</v>
      </c>
      <c r="P461" s="123">
        <f t="shared" si="165"/>
        <v>0</v>
      </c>
      <c r="Q461" s="124">
        <f t="shared" si="165"/>
        <v>0</v>
      </c>
      <c r="R461" s="123">
        <f t="shared" si="165"/>
        <v>0</v>
      </c>
      <c r="S461" s="124">
        <f t="shared" si="165"/>
        <v>0</v>
      </c>
      <c r="T461" s="126">
        <f t="shared" si="165"/>
        <v>0</v>
      </c>
      <c r="U461" s="124">
        <f t="shared" si="165"/>
        <v>0</v>
      </c>
      <c r="V461" s="127">
        <f t="shared" si="165"/>
        <v>0</v>
      </c>
      <c r="W461" s="123">
        <f t="shared" si="165"/>
        <v>0</v>
      </c>
      <c r="X461" s="123">
        <f t="shared" si="165"/>
        <v>0</v>
      </c>
      <c r="Y461" s="36">
        <f t="shared" si="150"/>
        <v>116</v>
      </c>
    </row>
    <row r="462" spans="2:25" ht="14.25" customHeight="1" x14ac:dyDescent="0.35">
      <c r="B462" s="52" t="s">
        <v>156</v>
      </c>
      <c r="C462" s="156" t="s">
        <v>6</v>
      </c>
      <c r="D462" s="105"/>
      <c r="E462" s="106"/>
      <c r="F462" s="111"/>
      <c r="G462" s="108">
        <v>7</v>
      </c>
      <c r="H462" s="106">
        <v>8</v>
      </c>
      <c r="I462" s="106">
        <v>9</v>
      </c>
      <c r="J462" s="109">
        <v>5</v>
      </c>
      <c r="K462" s="108"/>
      <c r="L462" s="106"/>
      <c r="M462" s="109"/>
      <c r="N462" s="110"/>
      <c r="O462" s="108"/>
      <c r="P462" s="109"/>
      <c r="Q462" s="108"/>
      <c r="R462" s="109"/>
      <c r="S462" s="108"/>
      <c r="T462" s="130"/>
      <c r="U462" s="108"/>
      <c r="V462" s="111"/>
      <c r="W462" s="109"/>
      <c r="X462" s="107"/>
      <c r="Y462" s="229">
        <f t="shared" si="150"/>
        <v>29</v>
      </c>
    </row>
    <row r="463" spans="2:25" ht="14.25" customHeight="1" x14ac:dyDescent="0.35">
      <c r="B463" s="232"/>
      <c r="C463" s="159" t="s">
        <v>7</v>
      </c>
      <c r="D463" s="113"/>
      <c r="E463" s="114"/>
      <c r="F463" s="119"/>
      <c r="G463" s="116">
        <v>6</v>
      </c>
      <c r="H463" s="114">
        <v>15</v>
      </c>
      <c r="I463" s="114">
        <v>21</v>
      </c>
      <c r="J463" s="117">
        <v>19</v>
      </c>
      <c r="K463" s="116"/>
      <c r="L463" s="114"/>
      <c r="M463" s="117"/>
      <c r="N463" s="118"/>
      <c r="O463" s="116"/>
      <c r="P463" s="117"/>
      <c r="Q463" s="116"/>
      <c r="R463" s="117"/>
      <c r="S463" s="116"/>
      <c r="T463" s="132"/>
      <c r="U463" s="116"/>
      <c r="V463" s="119"/>
      <c r="W463" s="117"/>
      <c r="X463" s="115"/>
      <c r="Y463" s="29">
        <f t="shared" si="150"/>
        <v>61</v>
      </c>
    </row>
    <row r="464" spans="2:25" ht="14.25" customHeight="1" thickBot="1" x14ac:dyDescent="0.4">
      <c r="B464" s="231"/>
      <c r="C464" s="162" t="s">
        <v>8</v>
      </c>
      <c r="D464" s="121">
        <f t="shared" ref="D464:X464" si="166">D462+D463</f>
        <v>0</v>
      </c>
      <c r="E464" s="122">
        <f t="shared" si="166"/>
        <v>0</v>
      </c>
      <c r="F464" s="122">
        <f t="shared" si="166"/>
        <v>0</v>
      </c>
      <c r="G464" s="124">
        <f t="shared" si="166"/>
        <v>13</v>
      </c>
      <c r="H464" s="122">
        <f t="shared" si="166"/>
        <v>23</v>
      </c>
      <c r="I464" s="122">
        <f t="shared" si="166"/>
        <v>30</v>
      </c>
      <c r="J464" s="123">
        <f t="shared" si="166"/>
        <v>24</v>
      </c>
      <c r="K464" s="124">
        <f t="shared" si="166"/>
        <v>0</v>
      </c>
      <c r="L464" s="122">
        <f t="shared" si="166"/>
        <v>0</v>
      </c>
      <c r="M464" s="123">
        <f t="shared" si="166"/>
        <v>0</v>
      </c>
      <c r="N464" s="125">
        <f t="shared" si="166"/>
        <v>0</v>
      </c>
      <c r="O464" s="124">
        <f t="shared" si="166"/>
        <v>0</v>
      </c>
      <c r="P464" s="123">
        <f t="shared" si="166"/>
        <v>0</v>
      </c>
      <c r="Q464" s="124">
        <f t="shared" si="166"/>
        <v>0</v>
      </c>
      <c r="R464" s="123">
        <f t="shared" si="166"/>
        <v>0</v>
      </c>
      <c r="S464" s="124">
        <f t="shared" si="166"/>
        <v>0</v>
      </c>
      <c r="T464" s="126">
        <f t="shared" si="166"/>
        <v>0</v>
      </c>
      <c r="U464" s="124">
        <f t="shared" si="166"/>
        <v>0</v>
      </c>
      <c r="V464" s="127">
        <f t="shared" si="166"/>
        <v>0</v>
      </c>
      <c r="W464" s="123">
        <f t="shared" si="166"/>
        <v>0</v>
      </c>
      <c r="X464" s="123">
        <f t="shared" si="166"/>
        <v>0</v>
      </c>
      <c r="Y464" s="36">
        <f t="shared" si="150"/>
        <v>90</v>
      </c>
    </row>
    <row r="465" spans="2:26" ht="14.25" customHeight="1" x14ac:dyDescent="0.35">
      <c r="B465" s="151"/>
      <c r="C465" s="156" t="s">
        <v>6</v>
      </c>
      <c r="D465" s="169">
        <f t="shared" ref="D465:Y467" si="167">D417+D420+D423+D426+D429+D432+D435+D438+D441+D444+D447+D450+D453+D456+D459+D462</f>
        <v>0</v>
      </c>
      <c r="E465" s="169">
        <f t="shared" si="167"/>
        <v>0</v>
      </c>
      <c r="F465" s="169">
        <f t="shared" si="167"/>
        <v>0</v>
      </c>
      <c r="G465" s="169">
        <f t="shared" si="167"/>
        <v>251</v>
      </c>
      <c r="H465" s="169">
        <f t="shared" si="167"/>
        <v>115</v>
      </c>
      <c r="I465" s="169">
        <f t="shared" si="167"/>
        <v>314</v>
      </c>
      <c r="J465" s="169">
        <f t="shared" si="167"/>
        <v>291</v>
      </c>
      <c r="K465" s="169">
        <f t="shared" si="167"/>
        <v>0</v>
      </c>
      <c r="L465" s="169">
        <f t="shared" si="167"/>
        <v>0</v>
      </c>
      <c r="M465" s="169">
        <f t="shared" si="167"/>
        <v>0</v>
      </c>
      <c r="N465" s="169">
        <f t="shared" si="167"/>
        <v>0</v>
      </c>
      <c r="O465" s="169">
        <f t="shared" si="167"/>
        <v>0</v>
      </c>
      <c r="P465" s="169">
        <f t="shared" si="167"/>
        <v>0</v>
      </c>
      <c r="Q465" s="169">
        <f t="shared" si="167"/>
        <v>0</v>
      </c>
      <c r="R465" s="169">
        <f t="shared" si="167"/>
        <v>0</v>
      </c>
      <c r="S465" s="169">
        <f t="shared" si="167"/>
        <v>0</v>
      </c>
      <c r="T465" s="169">
        <f t="shared" si="167"/>
        <v>0</v>
      </c>
      <c r="U465" s="169">
        <f t="shared" si="167"/>
        <v>0</v>
      </c>
      <c r="V465" s="169">
        <f t="shared" si="167"/>
        <v>0</v>
      </c>
      <c r="W465" s="169">
        <f t="shared" si="167"/>
        <v>0</v>
      </c>
      <c r="X465" s="169">
        <f t="shared" si="167"/>
        <v>0</v>
      </c>
      <c r="Y465" s="169">
        <f t="shared" si="167"/>
        <v>971</v>
      </c>
    </row>
    <row r="466" spans="2:26" ht="14.25" customHeight="1" x14ac:dyDescent="0.35">
      <c r="B466" s="170" t="s">
        <v>4</v>
      </c>
      <c r="C466" s="159" t="s">
        <v>7</v>
      </c>
      <c r="D466" s="171">
        <f t="shared" si="167"/>
        <v>0</v>
      </c>
      <c r="E466" s="171">
        <f t="shared" si="167"/>
        <v>0</v>
      </c>
      <c r="F466" s="171">
        <f t="shared" si="167"/>
        <v>0</v>
      </c>
      <c r="G466" s="171">
        <f t="shared" si="167"/>
        <v>182</v>
      </c>
      <c r="H466" s="171">
        <f t="shared" si="167"/>
        <v>108</v>
      </c>
      <c r="I466" s="171">
        <f t="shared" si="167"/>
        <v>143</v>
      </c>
      <c r="J466" s="171">
        <f t="shared" si="167"/>
        <v>128</v>
      </c>
      <c r="K466" s="171">
        <f t="shared" si="167"/>
        <v>0</v>
      </c>
      <c r="L466" s="171">
        <f t="shared" si="167"/>
        <v>0</v>
      </c>
      <c r="M466" s="171">
        <f t="shared" si="167"/>
        <v>0</v>
      </c>
      <c r="N466" s="171">
        <f t="shared" si="167"/>
        <v>0</v>
      </c>
      <c r="O466" s="171">
        <f t="shared" si="167"/>
        <v>0</v>
      </c>
      <c r="P466" s="171">
        <f t="shared" si="167"/>
        <v>0</v>
      </c>
      <c r="Q466" s="171">
        <f t="shared" si="167"/>
        <v>0</v>
      </c>
      <c r="R466" s="171">
        <f t="shared" si="167"/>
        <v>0</v>
      </c>
      <c r="S466" s="171">
        <f t="shared" si="167"/>
        <v>0</v>
      </c>
      <c r="T466" s="171">
        <f t="shared" si="167"/>
        <v>0</v>
      </c>
      <c r="U466" s="171">
        <f t="shared" si="167"/>
        <v>0</v>
      </c>
      <c r="V466" s="171">
        <f t="shared" si="167"/>
        <v>0</v>
      </c>
      <c r="W466" s="171">
        <f t="shared" si="167"/>
        <v>0</v>
      </c>
      <c r="X466" s="171">
        <f t="shared" si="167"/>
        <v>0</v>
      </c>
      <c r="Y466" s="171">
        <f t="shared" si="167"/>
        <v>561</v>
      </c>
    </row>
    <row r="467" spans="2:26" ht="14.25" customHeight="1" thickBot="1" x14ac:dyDescent="0.4">
      <c r="B467" s="154"/>
      <c r="C467" s="162" t="s">
        <v>8</v>
      </c>
      <c r="D467" s="135">
        <f t="shared" si="167"/>
        <v>0</v>
      </c>
      <c r="E467" s="135">
        <f t="shared" si="167"/>
        <v>0</v>
      </c>
      <c r="F467" s="135">
        <f t="shared" si="167"/>
        <v>0</v>
      </c>
      <c r="G467" s="135">
        <f t="shared" si="167"/>
        <v>433</v>
      </c>
      <c r="H467" s="135">
        <f t="shared" si="167"/>
        <v>223</v>
      </c>
      <c r="I467" s="135">
        <f t="shared" si="167"/>
        <v>457</v>
      </c>
      <c r="J467" s="135">
        <f t="shared" si="167"/>
        <v>419</v>
      </c>
      <c r="K467" s="135">
        <f t="shared" si="167"/>
        <v>0</v>
      </c>
      <c r="L467" s="135">
        <f t="shared" si="167"/>
        <v>0</v>
      </c>
      <c r="M467" s="135">
        <f t="shared" si="167"/>
        <v>0</v>
      </c>
      <c r="N467" s="135">
        <f t="shared" si="167"/>
        <v>0</v>
      </c>
      <c r="O467" s="135">
        <f t="shared" si="167"/>
        <v>0</v>
      </c>
      <c r="P467" s="135">
        <f t="shared" si="167"/>
        <v>0</v>
      </c>
      <c r="Q467" s="135">
        <f t="shared" si="167"/>
        <v>0</v>
      </c>
      <c r="R467" s="135">
        <f t="shared" si="167"/>
        <v>0</v>
      </c>
      <c r="S467" s="135">
        <f t="shared" si="167"/>
        <v>0</v>
      </c>
      <c r="T467" s="135">
        <f t="shared" si="167"/>
        <v>0</v>
      </c>
      <c r="U467" s="135">
        <f t="shared" si="167"/>
        <v>0</v>
      </c>
      <c r="V467" s="135">
        <f t="shared" si="167"/>
        <v>0</v>
      </c>
      <c r="W467" s="135">
        <f t="shared" si="167"/>
        <v>0</v>
      </c>
      <c r="X467" s="135">
        <f t="shared" si="167"/>
        <v>0</v>
      </c>
      <c r="Y467" s="135">
        <f t="shared" si="167"/>
        <v>1532</v>
      </c>
    </row>
    <row r="468" spans="2:26" ht="14.25" customHeight="1" x14ac:dyDescent="0.35">
      <c r="C468" s="148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50"/>
      <c r="P468" s="150"/>
      <c r="Q468" s="150"/>
      <c r="R468" s="150"/>
      <c r="S468" s="150"/>
      <c r="T468" s="149"/>
      <c r="U468" s="149"/>
      <c r="V468" s="149"/>
      <c r="W468" s="150"/>
      <c r="X468" s="150"/>
      <c r="Y468" s="150"/>
      <c r="Z468" s="150"/>
    </row>
    <row r="469" spans="2:26" ht="14.25" customHeight="1" x14ac:dyDescent="0.35">
      <c r="C469" s="11" t="s">
        <v>157</v>
      </c>
      <c r="H469" s="149"/>
      <c r="I469" s="149"/>
      <c r="J469" s="149"/>
      <c r="K469" s="149"/>
      <c r="L469" s="149"/>
      <c r="M469" s="149"/>
      <c r="N469" s="149"/>
      <c r="O469" s="150"/>
      <c r="P469" s="150"/>
      <c r="Q469" s="150"/>
      <c r="R469" s="150"/>
      <c r="S469" s="150"/>
      <c r="T469" s="149"/>
      <c r="U469" s="149"/>
      <c r="V469" s="149"/>
      <c r="W469" s="150"/>
      <c r="X469" s="150"/>
      <c r="Y469" s="150"/>
      <c r="Z469" s="150"/>
    </row>
    <row r="470" spans="2:26" ht="14.25" customHeight="1" x14ac:dyDescent="0.35">
      <c r="C470" s="148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50"/>
      <c r="P470" s="150"/>
      <c r="Q470" s="150"/>
      <c r="R470" s="150"/>
      <c r="S470" s="150"/>
      <c r="T470" s="149"/>
      <c r="U470" s="149"/>
      <c r="V470" s="149"/>
      <c r="W470" s="150"/>
      <c r="X470" s="150"/>
      <c r="Y470" s="150"/>
      <c r="Z470" s="150"/>
    </row>
    <row r="471" spans="2:26" ht="14.25" customHeight="1" x14ac:dyDescent="0.35">
      <c r="B471" s="233"/>
      <c r="C471" s="148"/>
      <c r="D471" s="234"/>
      <c r="E471" s="234"/>
      <c r="F471" s="192"/>
      <c r="G471" s="192"/>
      <c r="H471" s="192"/>
      <c r="I471" s="192"/>
      <c r="J471" s="192"/>
      <c r="K471" s="192"/>
      <c r="L471" s="192"/>
      <c r="M471" s="192"/>
      <c r="N471" s="192"/>
      <c r="O471" s="234"/>
      <c r="P471" s="234"/>
      <c r="Q471" s="234"/>
      <c r="R471" s="234"/>
      <c r="S471" s="234"/>
      <c r="T471" s="234"/>
      <c r="U471" s="234"/>
      <c r="V471" s="234"/>
      <c r="W471" s="234"/>
      <c r="X471" s="234"/>
      <c r="Y471" s="234"/>
      <c r="Z471" s="1"/>
    </row>
    <row r="472" spans="2:26" ht="14.25" customHeight="1" x14ac:dyDescent="0.35">
      <c r="B472" s="260" t="s">
        <v>164</v>
      </c>
      <c r="C472" s="261"/>
      <c r="D472" s="261"/>
      <c r="E472" s="261"/>
      <c r="F472" s="261"/>
      <c r="G472" s="261"/>
      <c r="H472" s="261"/>
      <c r="I472" s="261"/>
      <c r="J472" s="261"/>
    </row>
    <row r="473" spans="2:26" ht="14.25" customHeight="1" x14ac:dyDescent="0.35">
      <c r="B473" s="1" t="s">
        <v>146</v>
      </c>
      <c r="C473" s="1"/>
      <c r="D473" s="1"/>
      <c r="E473" s="1"/>
      <c r="F473" s="1"/>
      <c r="G473" s="1"/>
    </row>
    <row r="474" spans="2:26" ht="14.25" customHeight="1" x14ac:dyDescent="0.35">
      <c r="C474" s="1"/>
      <c r="D474" s="1"/>
      <c r="E474" s="1"/>
      <c r="F474" s="1"/>
      <c r="G474" s="1"/>
    </row>
    <row r="475" spans="2:26" ht="14.25" customHeight="1" thickBot="1" x14ac:dyDescent="0.4"/>
    <row r="476" spans="2:26" ht="14.25" customHeight="1" thickBot="1" x14ac:dyDescent="0.4">
      <c r="B476" s="58"/>
      <c r="C476" s="151"/>
      <c r="D476" s="244" t="s">
        <v>3</v>
      </c>
      <c r="E476" s="245"/>
      <c r="F476" s="246"/>
      <c r="G476" s="4" t="s">
        <v>49</v>
      </c>
      <c r="H476" s="5"/>
      <c r="I476" s="5"/>
      <c r="J476" s="6"/>
      <c r="K476" s="4" t="s">
        <v>50</v>
      </c>
      <c r="L476" s="5"/>
      <c r="M476" s="6"/>
      <c r="N476" s="59" t="s">
        <v>51</v>
      </c>
      <c r="O476" s="4" t="s">
        <v>52</v>
      </c>
      <c r="P476" s="6"/>
      <c r="Q476" s="60" t="s">
        <v>53</v>
      </c>
      <c r="R476" s="61"/>
      <c r="S476" s="247" t="s">
        <v>54</v>
      </c>
      <c r="T476" s="246"/>
      <c r="U476" s="248" t="s">
        <v>55</v>
      </c>
      <c r="V476" s="249"/>
      <c r="W476" s="249"/>
      <c r="X476" s="250"/>
      <c r="Y476" s="7" t="s">
        <v>56</v>
      </c>
    </row>
    <row r="477" spans="2:26" ht="14.25" customHeight="1" x14ac:dyDescent="0.35">
      <c r="B477" s="62" t="s">
        <v>1</v>
      </c>
      <c r="C477" s="9" t="s">
        <v>2</v>
      </c>
      <c r="D477" s="8" t="s">
        <v>57</v>
      </c>
      <c r="E477" s="63" t="s">
        <v>58</v>
      </c>
      <c r="F477" s="152" t="s">
        <v>59</v>
      </c>
      <c r="G477" s="153" t="s">
        <v>60</v>
      </c>
      <c r="H477" s="65" t="s">
        <v>61</v>
      </c>
      <c r="I477" s="65" t="s">
        <v>62</v>
      </c>
      <c r="J477" s="37" t="s">
        <v>63</v>
      </c>
      <c r="K477" s="251" t="s">
        <v>64</v>
      </c>
      <c r="L477" s="253" t="s">
        <v>65</v>
      </c>
      <c r="M477" s="242" t="s">
        <v>66</v>
      </c>
      <c r="N477" s="255" t="s">
        <v>57</v>
      </c>
      <c r="O477" s="251" t="s">
        <v>57</v>
      </c>
      <c r="P477" s="242" t="s">
        <v>58</v>
      </c>
      <c r="Q477" s="251" t="s">
        <v>57</v>
      </c>
      <c r="R477" s="242" t="s">
        <v>58</v>
      </c>
      <c r="S477" s="251" t="s">
        <v>57</v>
      </c>
      <c r="T477" s="258" t="s">
        <v>58</v>
      </c>
      <c r="U477" s="251" t="s">
        <v>57</v>
      </c>
      <c r="V477" s="253" t="s">
        <v>58</v>
      </c>
      <c r="W477" s="242" t="s">
        <v>59</v>
      </c>
      <c r="X477" s="257" t="s">
        <v>67</v>
      </c>
      <c r="Y477" s="10" t="s">
        <v>4</v>
      </c>
    </row>
    <row r="478" spans="2:26" ht="14.25" customHeight="1" thickBot="1" x14ac:dyDescent="0.4">
      <c r="B478" s="66"/>
      <c r="C478" s="154"/>
      <c r="D478" s="67"/>
      <c r="E478" s="68"/>
      <c r="F478" s="69"/>
      <c r="G478" s="70" t="s">
        <v>57</v>
      </c>
      <c r="H478" s="68" t="s">
        <v>58</v>
      </c>
      <c r="I478" s="68" t="s">
        <v>68</v>
      </c>
      <c r="J478" s="49" t="s">
        <v>69</v>
      </c>
      <c r="K478" s="252"/>
      <c r="L478" s="254"/>
      <c r="M478" s="243"/>
      <c r="N478" s="256"/>
      <c r="O478" s="252"/>
      <c r="P478" s="243"/>
      <c r="Q478" s="252"/>
      <c r="R478" s="243"/>
      <c r="S478" s="252"/>
      <c r="T478" s="259"/>
      <c r="U478" s="252"/>
      <c r="V478" s="254"/>
      <c r="W478" s="243"/>
      <c r="X478" s="256"/>
      <c r="Y478" s="235"/>
    </row>
    <row r="479" spans="2:26" ht="14.25" customHeight="1" x14ac:dyDescent="0.35">
      <c r="B479" s="155"/>
      <c r="C479" s="156" t="s">
        <v>6</v>
      </c>
      <c r="D479" s="73"/>
      <c r="E479" s="74"/>
      <c r="F479" s="157"/>
      <c r="G479" s="78"/>
      <c r="H479" s="76"/>
      <c r="I479" s="76"/>
      <c r="J479" s="77"/>
      <c r="K479" s="78"/>
      <c r="L479" s="76"/>
      <c r="M479" s="77"/>
      <c r="N479" s="55"/>
      <c r="O479" s="78"/>
      <c r="P479" s="77"/>
      <c r="Q479" s="78"/>
      <c r="R479" s="77"/>
      <c r="S479" s="78"/>
      <c r="T479" s="79"/>
      <c r="U479" s="78"/>
      <c r="V479" s="80"/>
      <c r="W479" s="77"/>
      <c r="X479" s="129"/>
      <c r="Y479" s="82">
        <f t="shared" ref="Y479:Y508" si="168">SUM(D479:X479)</f>
        <v>0</v>
      </c>
    </row>
    <row r="480" spans="2:26" ht="14.25" customHeight="1" x14ac:dyDescent="0.35">
      <c r="B480" s="158"/>
      <c r="C480" s="159" t="s">
        <v>7</v>
      </c>
      <c r="D480" s="84"/>
      <c r="E480" s="85"/>
      <c r="F480" s="160"/>
      <c r="G480" s="88"/>
      <c r="H480" s="42"/>
      <c r="I480" s="42"/>
      <c r="J480" s="87"/>
      <c r="K480" s="88"/>
      <c r="L480" s="42"/>
      <c r="M480" s="87"/>
      <c r="N480" s="56"/>
      <c r="O480" s="88"/>
      <c r="P480" s="87"/>
      <c r="Q480" s="88"/>
      <c r="R480" s="87"/>
      <c r="S480" s="88"/>
      <c r="T480" s="89"/>
      <c r="U480" s="88"/>
      <c r="V480" s="90"/>
      <c r="W480" s="87"/>
      <c r="X480" s="131"/>
      <c r="Y480" s="92">
        <f t="shared" si="168"/>
        <v>0</v>
      </c>
    </row>
    <row r="481" spans="2:25" ht="14.25" customHeight="1" thickBot="1" x14ac:dyDescent="0.4">
      <c r="B481" s="161"/>
      <c r="C481" s="162" t="s">
        <v>8</v>
      </c>
      <c r="D481" s="94">
        <f t="shared" ref="D481:X481" si="169">D479+D480</f>
        <v>0</v>
      </c>
      <c r="E481" s="163">
        <f t="shared" si="169"/>
        <v>0</v>
      </c>
      <c r="F481" s="163">
        <f t="shared" si="169"/>
        <v>0</v>
      </c>
      <c r="G481" s="164">
        <f t="shared" si="169"/>
        <v>0</v>
      </c>
      <c r="H481" s="96">
        <f t="shared" si="169"/>
        <v>0</v>
      </c>
      <c r="I481" s="96">
        <f t="shared" si="169"/>
        <v>0</v>
      </c>
      <c r="J481" s="97">
        <f t="shared" si="169"/>
        <v>0</v>
      </c>
      <c r="K481" s="98">
        <f t="shared" si="169"/>
        <v>0</v>
      </c>
      <c r="L481" s="99">
        <f t="shared" si="169"/>
        <v>0</v>
      </c>
      <c r="M481" s="100">
        <f t="shared" si="169"/>
        <v>0</v>
      </c>
      <c r="N481" s="101">
        <f t="shared" si="169"/>
        <v>0</v>
      </c>
      <c r="O481" s="98">
        <f t="shared" si="169"/>
        <v>0</v>
      </c>
      <c r="P481" s="100">
        <f t="shared" si="169"/>
        <v>0</v>
      </c>
      <c r="Q481" s="98">
        <f t="shared" si="169"/>
        <v>0</v>
      </c>
      <c r="R481" s="100">
        <f t="shared" si="169"/>
        <v>0</v>
      </c>
      <c r="S481" s="98">
        <f t="shared" si="169"/>
        <v>0</v>
      </c>
      <c r="T481" s="102">
        <f t="shared" si="169"/>
        <v>0</v>
      </c>
      <c r="U481" s="98">
        <f t="shared" si="169"/>
        <v>0</v>
      </c>
      <c r="V481" s="103">
        <f t="shared" si="169"/>
        <v>0</v>
      </c>
      <c r="W481" s="100">
        <f t="shared" si="169"/>
        <v>0</v>
      </c>
      <c r="X481" s="100">
        <f t="shared" si="169"/>
        <v>0</v>
      </c>
      <c r="Y481" s="104">
        <f t="shared" si="168"/>
        <v>0</v>
      </c>
    </row>
    <row r="482" spans="2:25" ht="14.25" customHeight="1" x14ac:dyDescent="0.35">
      <c r="B482" s="165"/>
      <c r="C482" s="156" t="s">
        <v>6</v>
      </c>
      <c r="D482" s="105"/>
      <c r="E482" s="106"/>
      <c r="F482" s="111"/>
      <c r="G482" s="108"/>
      <c r="H482" s="106"/>
      <c r="I482" s="106"/>
      <c r="J482" s="109"/>
      <c r="K482" s="108"/>
      <c r="L482" s="106"/>
      <c r="M482" s="109"/>
      <c r="N482" s="110"/>
      <c r="O482" s="108"/>
      <c r="P482" s="109"/>
      <c r="Q482" s="108"/>
      <c r="R482" s="109"/>
      <c r="S482" s="108"/>
      <c r="T482" s="130"/>
      <c r="U482" s="108"/>
      <c r="V482" s="111"/>
      <c r="W482" s="109"/>
      <c r="X482" s="107"/>
      <c r="Y482" s="112">
        <f t="shared" si="168"/>
        <v>0</v>
      </c>
    </row>
    <row r="483" spans="2:25" ht="14.25" customHeight="1" x14ac:dyDescent="0.35">
      <c r="B483" s="158"/>
      <c r="C483" s="159" t="s">
        <v>7</v>
      </c>
      <c r="D483" s="113"/>
      <c r="E483" s="114"/>
      <c r="F483" s="119"/>
      <c r="G483" s="116"/>
      <c r="H483" s="114"/>
      <c r="I483" s="114"/>
      <c r="J483" s="117"/>
      <c r="K483" s="116"/>
      <c r="L483" s="114"/>
      <c r="M483" s="117"/>
      <c r="N483" s="118"/>
      <c r="O483" s="116"/>
      <c r="P483" s="117"/>
      <c r="Q483" s="116"/>
      <c r="R483" s="117"/>
      <c r="S483" s="116"/>
      <c r="T483" s="132"/>
      <c r="U483" s="116"/>
      <c r="V483" s="119"/>
      <c r="W483" s="117"/>
      <c r="X483" s="115"/>
      <c r="Y483" s="120">
        <f t="shared" si="168"/>
        <v>0</v>
      </c>
    </row>
    <row r="484" spans="2:25" ht="14.25" customHeight="1" thickBot="1" x14ac:dyDescent="0.4">
      <c r="B484" s="165"/>
      <c r="C484" s="162" t="s">
        <v>8</v>
      </c>
      <c r="D484" s="121">
        <f t="shared" ref="D484:X484" si="170">D482+D483</f>
        <v>0</v>
      </c>
      <c r="E484" s="122">
        <f t="shared" si="170"/>
        <v>0</v>
      </c>
      <c r="F484" s="122">
        <f t="shared" si="170"/>
        <v>0</v>
      </c>
      <c r="G484" s="33">
        <f t="shared" si="170"/>
        <v>0</v>
      </c>
      <c r="H484" s="34">
        <f t="shared" si="170"/>
        <v>0</v>
      </c>
      <c r="I484" s="34">
        <f t="shared" si="170"/>
        <v>0</v>
      </c>
      <c r="J484" s="35">
        <f t="shared" si="170"/>
        <v>0</v>
      </c>
      <c r="K484" s="124">
        <f t="shared" si="170"/>
        <v>0</v>
      </c>
      <c r="L484" s="122">
        <f t="shared" si="170"/>
        <v>0</v>
      </c>
      <c r="M484" s="123">
        <f t="shared" si="170"/>
        <v>0</v>
      </c>
      <c r="N484" s="125">
        <f t="shared" si="170"/>
        <v>0</v>
      </c>
      <c r="O484" s="124">
        <f t="shared" si="170"/>
        <v>0</v>
      </c>
      <c r="P484" s="123">
        <f t="shared" si="170"/>
        <v>0</v>
      </c>
      <c r="Q484" s="124">
        <f t="shared" si="170"/>
        <v>0</v>
      </c>
      <c r="R484" s="123">
        <f t="shared" si="170"/>
        <v>0</v>
      </c>
      <c r="S484" s="124">
        <f t="shared" si="170"/>
        <v>0</v>
      </c>
      <c r="T484" s="126">
        <f t="shared" si="170"/>
        <v>0</v>
      </c>
      <c r="U484" s="124">
        <f t="shared" si="170"/>
        <v>0</v>
      </c>
      <c r="V484" s="127">
        <f t="shared" si="170"/>
        <v>0</v>
      </c>
      <c r="W484" s="123">
        <f t="shared" si="170"/>
        <v>0</v>
      </c>
      <c r="X484" s="123">
        <f t="shared" si="170"/>
        <v>0</v>
      </c>
      <c r="Y484" s="128">
        <f t="shared" si="168"/>
        <v>0</v>
      </c>
    </row>
    <row r="485" spans="2:25" ht="14.25" customHeight="1" x14ac:dyDescent="0.35">
      <c r="B485" s="155"/>
      <c r="C485" s="156" t="s">
        <v>6</v>
      </c>
      <c r="D485" s="105"/>
      <c r="E485" s="106"/>
      <c r="F485" s="111"/>
      <c r="G485" s="78"/>
      <c r="H485" s="76"/>
      <c r="I485" s="76"/>
      <c r="J485" s="77"/>
      <c r="K485" s="108"/>
      <c r="L485" s="106"/>
      <c r="M485" s="109"/>
      <c r="N485" s="110"/>
      <c r="O485" s="108"/>
      <c r="P485" s="109"/>
      <c r="Q485" s="78"/>
      <c r="R485" s="77"/>
      <c r="S485" s="78"/>
      <c r="T485" s="79"/>
      <c r="U485" s="78"/>
      <c r="V485" s="111"/>
      <c r="W485" s="109"/>
      <c r="X485" s="107"/>
      <c r="Y485" s="112">
        <f t="shared" si="168"/>
        <v>0</v>
      </c>
    </row>
    <row r="486" spans="2:25" ht="14.25" customHeight="1" x14ac:dyDescent="0.35">
      <c r="B486" s="158"/>
      <c r="C486" s="159" t="s">
        <v>7</v>
      </c>
      <c r="D486" s="113"/>
      <c r="E486" s="114"/>
      <c r="F486" s="119"/>
      <c r="G486" s="88"/>
      <c r="H486" s="42"/>
      <c r="I486" s="42"/>
      <c r="J486" s="87"/>
      <c r="K486" s="116"/>
      <c r="L486" s="114"/>
      <c r="M486" s="117"/>
      <c r="N486" s="118"/>
      <c r="O486" s="116"/>
      <c r="P486" s="117"/>
      <c r="Q486" s="88"/>
      <c r="R486" s="87"/>
      <c r="S486" s="88"/>
      <c r="T486" s="89"/>
      <c r="U486" s="88"/>
      <c r="V486" s="119"/>
      <c r="W486" s="117"/>
      <c r="X486" s="115"/>
      <c r="Y486" s="120">
        <f t="shared" si="168"/>
        <v>0</v>
      </c>
    </row>
    <row r="487" spans="2:25" ht="14.25" customHeight="1" thickBot="1" x14ac:dyDescent="0.4">
      <c r="B487" s="161"/>
      <c r="C487" s="162" t="s">
        <v>8</v>
      </c>
      <c r="D487" s="121">
        <f t="shared" ref="D487:X487" si="171">D485+D486</f>
        <v>0</v>
      </c>
      <c r="E487" s="122">
        <f t="shared" si="171"/>
        <v>0</v>
      </c>
      <c r="F487" s="122">
        <f t="shared" si="171"/>
        <v>0</v>
      </c>
      <c r="G487" s="33">
        <f t="shared" si="171"/>
        <v>0</v>
      </c>
      <c r="H487" s="34">
        <f t="shared" si="171"/>
        <v>0</v>
      </c>
      <c r="I487" s="34">
        <f t="shared" si="171"/>
        <v>0</v>
      </c>
      <c r="J487" s="35">
        <f t="shared" si="171"/>
        <v>0</v>
      </c>
      <c r="K487" s="124">
        <f t="shared" si="171"/>
        <v>0</v>
      </c>
      <c r="L487" s="122">
        <f t="shared" si="171"/>
        <v>0</v>
      </c>
      <c r="M487" s="123">
        <f t="shared" si="171"/>
        <v>0</v>
      </c>
      <c r="N487" s="125">
        <f t="shared" si="171"/>
        <v>0</v>
      </c>
      <c r="O487" s="124">
        <f t="shared" si="171"/>
        <v>0</v>
      </c>
      <c r="P487" s="123">
        <f t="shared" si="171"/>
        <v>0</v>
      </c>
      <c r="Q487" s="124">
        <f t="shared" si="171"/>
        <v>0</v>
      </c>
      <c r="R487" s="123">
        <f t="shared" si="171"/>
        <v>0</v>
      </c>
      <c r="S487" s="124">
        <f t="shared" si="171"/>
        <v>0</v>
      </c>
      <c r="T487" s="126">
        <f t="shared" si="171"/>
        <v>0</v>
      </c>
      <c r="U487" s="124">
        <f t="shared" si="171"/>
        <v>0</v>
      </c>
      <c r="V487" s="127">
        <f t="shared" si="171"/>
        <v>0</v>
      </c>
      <c r="W487" s="123">
        <f t="shared" si="171"/>
        <v>0</v>
      </c>
      <c r="X487" s="123">
        <f t="shared" si="171"/>
        <v>0</v>
      </c>
      <c r="Y487" s="128">
        <f t="shared" si="168"/>
        <v>0</v>
      </c>
    </row>
    <row r="488" spans="2:25" ht="14.25" customHeight="1" x14ac:dyDescent="0.35">
      <c r="B488" s="165"/>
      <c r="C488" s="156" t="s">
        <v>6</v>
      </c>
      <c r="D488" s="105"/>
      <c r="E488" s="76"/>
      <c r="F488" s="80"/>
      <c r="G488" s="78"/>
      <c r="H488" s="76"/>
      <c r="I488" s="76"/>
      <c r="J488" s="77"/>
      <c r="K488" s="78"/>
      <c r="L488" s="76"/>
      <c r="M488" s="77"/>
      <c r="N488" s="110"/>
      <c r="O488" s="108"/>
      <c r="P488" s="109"/>
      <c r="Q488" s="108"/>
      <c r="R488" s="109"/>
      <c r="S488" s="108"/>
      <c r="T488" s="130"/>
      <c r="U488" s="108"/>
      <c r="V488" s="111"/>
      <c r="W488" s="109"/>
      <c r="X488" s="107"/>
      <c r="Y488" s="112">
        <f t="shared" si="168"/>
        <v>0</v>
      </c>
    </row>
    <row r="489" spans="2:25" ht="14.25" customHeight="1" x14ac:dyDescent="0.35">
      <c r="B489" s="158"/>
      <c r="C489" s="159" t="s">
        <v>7</v>
      </c>
      <c r="D489" s="113"/>
      <c r="E489" s="42"/>
      <c r="F489" s="90"/>
      <c r="G489" s="88"/>
      <c r="H489" s="42"/>
      <c r="I489" s="42"/>
      <c r="J489" s="87"/>
      <c r="K489" s="88"/>
      <c r="L489" s="42"/>
      <c r="M489" s="87"/>
      <c r="N489" s="118"/>
      <c r="O489" s="116"/>
      <c r="P489" s="117"/>
      <c r="Q489" s="116"/>
      <c r="R489" s="117"/>
      <c r="S489" s="116"/>
      <c r="T489" s="132"/>
      <c r="U489" s="116"/>
      <c r="V489" s="119"/>
      <c r="W489" s="117"/>
      <c r="X489" s="115"/>
      <c r="Y489" s="120">
        <f t="shared" si="168"/>
        <v>0</v>
      </c>
    </row>
    <row r="490" spans="2:25" ht="14.25" customHeight="1" thickBot="1" x14ac:dyDescent="0.4">
      <c r="B490" s="165"/>
      <c r="C490" s="162" t="s">
        <v>8</v>
      </c>
      <c r="D490" s="121">
        <f t="shared" ref="D490:X490" si="172">D488+D489</f>
        <v>0</v>
      </c>
      <c r="E490" s="122">
        <f t="shared" si="172"/>
        <v>0</v>
      </c>
      <c r="F490" s="122">
        <f t="shared" si="172"/>
        <v>0</v>
      </c>
      <c r="G490" s="33">
        <f t="shared" si="172"/>
        <v>0</v>
      </c>
      <c r="H490" s="34">
        <f t="shared" si="172"/>
        <v>0</v>
      </c>
      <c r="I490" s="34">
        <f t="shared" si="172"/>
        <v>0</v>
      </c>
      <c r="J490" s="35">
        <f t="shared" si="172"/>
        <v>0</v>
      </c>
      <c r="K490" s="124">
        <f t="shared" si="172"/>
        <v>0</v>
      </c>
      <c r="L490" s="122">
        <f t="shared" si="172"/>
        <v>0</v>
      </c>
      <c r="M490" s="123">
        <f t="shared" si="172"/>
        <v>0</v>
      </c>
      <c r="N490" s="125">
        <f t="shared" si="172"/>
        <v>0</v>
      </c>
      <c r="O490" s="124">
        <f t="shared" si="172"/>
        <v>0</v>
      </c>
      <c r="P490" s="123">
        <f t="shared" si="172"/>
        <v>0</v>
      </c>
      <c r="Q490" s="124">
        <f t="shared" si="172"/>
        <v>0</v>
      </c>
      <c r="R490" s="123">
        <f t="shared" si="172"/>
        <v>0</v>
      </c>
      <c r="S490" s="124">
        <f t="shared" si="172"/>
        <v>0</v>
      </c>
      <c r="T490" s="126">
        <f t="shared" si="172"/>
        <v>0</v>
      </c>
      <c r="U490" s="124">
        <f t="shared" si="172"/>
        <v>0</v>
      </c>
      <c r="V490" s="127">
        <f t="shared" si="172"/>
        <v>0</v>
      </c>
      <c r="W490" s="123">
        <f t="shared" si="172"/>
        <v>0</v>
      </c>
      <c r="X490" s="123">
        <f t="shared" si="172"/>
        <v>0</v>
      </c>
      <c r="Y490" s="128">
        <f t="shared" si="168"/>
        <v>0</v>
      </c>
    </row>
    <row r="491" spans="2:25" ht="14.25" customHeight="1" x14ac:dyDescent="0.35">
      <c r="B491" s="236"/>
      <c r="C491" s="156" t="s">
        <v>6</v>
      </c>
      <c r="D491" s="133"/>
      <c r="E491" s="76"/>
      <c r="F491" s="80"/>
      <c r="G491" s="78"/>
      <c r="H491" s="76"/>
      <c r="I491" s="106"/>
      <c r="J491" s="109"/>
      <c r="K491" s="108"/>
      <c r="L491" s="106"/>
      <c r="M491" s="109"/>
      <c r="N491" s="110"/>
      <c r="O491" s="108"/>
      <c r="P491" s="109"/>
      <c r="Q491" s="108"/>
      <c r="R491" s="109"/>
      <c r="S491" s="108"/>
      <c r="T491" s="130"/>
      <c r="U491" s="108"/>
      <c r="V491" s="111"/>
      <c r="W491" s="109"/>
      <c r="X491" s="107"/>
      <c r="Y491" s="82">
        <f t="shared" si="168"/>
        <v>0</v>
      </c>
    </row>
    <row r="492" spans="2:25" ht="14.25" customHeight="1" x14ac:dyDescent="0.35">
      <c r="B492" s="158"/>
      <c r="C492" s="159" t="s">
        <v>7</v>
      </c>
      <c r="D492" s="134"/>
      <c r="E492" s="42"/>
      <c r="F492" s="90"/>
      <c r="G492" s="88"/>
      <c r="H492" s="42"/>
      <c r="I492" s="114"/>
      <c r="J492" s="117"/>
      <c r="K492" s="116"/>
      <c r="L492" s="114"/>
      <c r="M492" s="117"/>
      <c r="N492" s="118"/>
      <c r="O492" s="116"/>
      <c r="P492" s="117"/>
      <c r="Q492" s="116"/>
      <c r="R492" s="117"/>
      <c r="S492" s="116"/>
      <c r="T492" s="132"/>
      <c r="U492" s="116"/>
      <c r="V492" s="119"/>
      <c r="W492" s="117"/>
      <c r="X492" s="115"/>
      <c r="Y492" s="92">
        <f t="shared" si="168"/>
        <v>0</v>
      </c>
    </row>
    <row r="493" spans="2:25" ht="14.25" customHeight="1" thickBot="1" x14ac:dyDescent="0.4">
      <c r="B493" s="166"/>
      <c r="C493" s="162" t="s">
        <v>8</v>
      </c>
      <c r="D493" s="121">
        <f t="shared" ref="D493:X493" si="173">D491+D492</f>
        <v>0</v>
      </c>
      <c r="E493" s="122">
        <f t="shared" si="173"/>
        <v>0</v>
      </c>
      <c r="F493" s="122">
        <f t="shared" si="173"/>
        <v>0</v>
      </c>
      <c r="G493" s="33">
        <f t="shared" si="173"/>
        <v>0</v>
      </c>
      <c r="H493" s="34">
        <f t="shared" si="173"/>
        <v>0</v>
      </c>
      <c r="I493" s="34">
        <f t="shared" si="173"/>
        <v>0</v>
      </c>
      <c r="J493" s="35">
        <f t="shared" si="173"/>
        <v>0</v>
      </c>
      <c r="K493" s="124">
        <f t="shared" si="173"/>
        <v>0</v>
      </c>
      <c r="L493" s="122">
        <f t="shared" si="173"/>
        <v>0</v>
      </c>
      <c r="M493" s="123">
        <f t="shared" si="173"/>
        <v>0</v>
      </c>
      <c r="N493" s="125">
        <f t="shared" si="173"/>
        <v>0</v>
      </c>
      <c r="O493" s="124">
        <f t="shared" si="173"/>
        <v>0</v>
      </c>
      <c r="P493" s="123">
        <f t="shared" si="173"/>
        <v>0</v>
      </c>
      <c r="Q493" s="124">
        <f t="shared" si="173"/>
        <v>0</v>
      </c>
      <c r="R493" s="123">
        <f t="shared" si="173"/>
        <v>0</v>
      </c>
      <c r="S493" s="124">
        <f t="shared" si="173"/>
        <v>0</v>
      </c>
      <c r="T493" s="126">
        <f t="shared" si="173"/>
        <v>0</v>
      </c>
      <c r="U493" s="124">
        <f t="shared" si="173"/>
        <v>0</v>
      </c>
      <c r="V493" s="127">
        <f t="shared" si="173"/>
        <v>0</v>
      </c>
      <c r="W493" s="123">
        <f t="shared" si="173"/>
        <v>0</v>
      </c>
      <c r="X493" s="123">
        <f t="shared" si="173"/>
        <v>0</v>
      </c>
      <c r="Y493" s="128">
        <f t="shared" si="168"/>
        <v>0</v>
      </c>
    </row>
    <row r="494" spans="2:25" ht="14.25" customHeight="1" x14ac:dyDescent="0.35">
      <c r="B494" s="23"/>
      <c r="C494" s="156" t="s">
        <v>6</v>
      </c>
      <c r="D494" s="105"/>
      <c r="E494" s="106"/>
      <c r="F494" s="111"/>
      <c r="G494" s="108"/>
      <c r="H494" s="106"/>
      <c r="I494" s="106"/>
      <c r="J494" s="109"/>
      <c r="K494" s="108"/>
      <c r="L494" s="106"/>
      <c r="M494" s="109"/>
      <c r="N494" s="110"/>
      <c r="O494" s="108"/>
      <c r="P494" s="109"/>
      <c r="Q494" s="108"/>
      <c r="R494" s="109"/>
      <c r="S494" s="108"/>
      <c r="T494" s="130"/>
      <c r="U494" s="108"/>
      <c r="V494" s="111"/>
      <c r="W494" s="109"/>
      <c r="X494" s="107"/>
      <c r="Y494" s="112">
        <f t="shared" si="168"/>
        <v>0</v>
      </c>
    </row>
    <row r="495" spans="2:25" ht="14.25" customHeight="1" x14ac:dyDescent="0.35">
      <c r="B495" s="158"/>
      <c r="C495" s="159" t="s">
        <v>7</v>
      </c>
      <c r="D495" s="113"/>
      <c r="E495" s="114"/>
      <c r="F495" s="119"/>
      <c r="G495" s="116"/>
      <c r="H495" s="114"/>
      <c r="I495" s="114"/>
      <c r="J495" s="117"/>
      <c r="K495" s="116"/>
      <c r="L495" s="114"/>
      <c r="M495" s="117"/>
      <c r="N495" s="118"/>
      <c r="O495" s="116"/>
      <c r="P495" s="117"/>
      <c r="Q495" s="116"/>
      <c r="R495" s="117"/>
      <c r="S495" s="116"/>
      <c r="T495" s="132"/>
      <c r="U495" s="116"/>
      <c r="V495" s="119"/>
      <c r="W495" s="117"/>
      <c r="X495" s="115"/>
      <c r="Y495" s="120">
        <f t="shared" si="168"/>
        <v>0</v>
      </c>
    </row>
    <row r="496" spans="2:25" ht="14.25" customHeight="1" thickBot="1" x14ac:dyDescent="0.4">
      <c r="B496" s="23"/>
      <c r="C496" s="162" t="s">
        <v>8</v>
      </c>
      <c r="D496" s="135">
        <f t="shared" ref="D496:X496" si="174">D494+D495</f>
        <v>0</v>
      </c>
      <c r="E496" s="34">
        <f t="shared" si="174"/>
        <v>0</v>
      </c>
      <c r="F496" s="34">
        <f t="shared" si="174"/>
        <v>0</v>
      </c>
      <c r="G496" s="124">
        <f t="shared" si="174"/>
        <v>0</v>
      </c>
      <c r="H496" s="122">
        <f t="shared" si="174"/>
        <v>0</v>
      </c>
      <c r="I496" s="122">
        <f t="shared" si="174"/>
        <v>0</v>
      </c>
      <c r="J496" s="123">
        <f t="shared" si="174"/>
        <v>0</v>
      </c>
      <c r="K496" s="124">
        <f t="shared" si="174"/>
        <v>0</v>
      </c>
      <c r="L496" s="122">
        <f t="shared" si="174"/>
        <v>0</v>
      </c>
      <c r="M496" s="123">
        <f t="shared" si="174"/>
        <v>0</v>
      </c>
      <c r="N496" s="125">
        <f t="shared" si="174"/>
        <v>0</v>
      </c>
      <c r="O496" s="124">
        <f t="shared" si="174"/>
        <v>0</v>
      </c>
      <c r="P496" s="123">
        <f t="shared" si="174"/>
        <v>0</v>
      </c>
      <c r="Q496" s="124">
        <f t="shared" si="174"/>
        <v>0</v>
      </c>
      <c r="R496" s="123">
        <f t="shared" si="174"/>
        <v>0</v>
      </c>
      <c r="S496" s="124">
        <f t="shared" si="174"/>
        <v>0</v>
      </c>
      <c r="T496" s="126">
        <f t="shared" si="174"/>
        <v>0</v>
      </c>
      <c r="U496" s="124">
        <f t="shared" si="174"/>
        <v>0</v>
      </c>
      <c r="V496" s="127">
        <f t="shared" si="174"/>
        <v>0</v>
      </c>
      <c r="W496" s="123">
        <f t="shared" si="174"/>
        <v>0</v>
      </c>
      <c r="X496" s="123">
        <f t="shared" si="174"/>
        <v>0</v>
      </c>
      <c r="Y496" s="128">
        <f t="shared" si="168"/>
        <v>0</v>
      </c>
    </row>
    <row r="497" spans="2:26" ht="14.25" customHeight="1" x14ac:dyDescent="0.35">
      <c r="B497" s="151"/>
      <c r="C497" s="156" t="s">
        <v>6</v>
      </c>
      <c r="D497" s="105"/>
      <c r="E497" s="106"/>
      <c r="F497" s="111"/>
      <c r="G497" s="108"/>
      <c r="H497" s="106"/>
      <c r="I497" s="106"/>
      <c r="J497" s="109"/>
      <c r="K497" s="108"/>
      <c r="L497" s="106"/>
      <c r="M497" s="109"/>
      <c r="N497" s="110"/>
      <c r="O497" s="108"/>
      <c r="P497" s="109"/>
      <c r="Q497" s="108"/>
      <c r="R497" s="109"/>
      <c r="S497" s="108"/>
      <c r="T497" s="130"/>
      <c r="U497" s="108"/>
      <c r="V497" s="111"/>
      <c r="W497" s="109"/>
      <c r="X497" s="107"/>
      <c r="Y497" s="112">
        <f t="shared" si="168"/>
        <v>0</v>
      </c>
    </row>
    <row r="498" spans="2:26" ht="14.25" customHeight="1" x14ac:dyDescent="0.35">
      <c r="B498" s="167"/>
      <c r="C498" s="159" t="s">
        <v>7</v>
      </c>
      <c r="D498" s="113"/>
      <c r="E498" s="114"/>
      <c r="F498" s="119"/>
      <c r="G498" s="116"/>
      <c r="H498" s="114"/>
      <c r="I498" s="114"/>
      <c r="J498" s="117"/>
      <c r="K498" s="116"/>
      <c r="L498" s="114"/>
      <c r="M498" s="117"/>
      <c r="N498" s="118"/>
      <c r="O498" s="116"/>
      <c r="P498" s="117"/>
      <c r="Q498" s="116"/>
      <c r="R498" s="117"/>
      <c r="S498" s="116"/>
      <c r="T498" s="132"/>
      <c r="U498" s="116"/>
      <c r="V498" s="119"/>
      <c r="W498" s="117"/>
      <c r="X498" s="115"/>
      <c r="Y498" s="120">
        <f t="shared" si="168"/>
        <v>0</v>
      </c>
    </row>
    <row r="499" spans="2:26" ht="14.25" customHeight="1" thickBot="1" x14ac:dyDescent="0.4">
      <c r="B499" s="154"/>
      <c r="C499" s="162" t="s">
        <v>8</v>
      </c>
      <c r="D499" s="121">
        <f t="shared" ref="D499:X499" si="175">D497+D498</f>
        <v>0</v>
      </c>
      <c r="E499" s="122">
        <f t="shared" si="175"/>
        <v>0</v>
      </c>
      <c r="F499" s="122">
        <f t="shared" si="175"/>
        <v>0</v>
      </c>
      <c r="G499" s="124">
        <f t="shared" si="175"/>
        <v>0</v>
      </c>
      <c r="H499" s="122">
        <f t="shared" si="175"/>
        <v>0</v>
      </c>
      <c r="I499" s="122">
        <f t="shared" si="175"/>
        <v>0</v>
      </c>
      <c r="J499" s="123">
        <f t="shared" si="175"/>
        <v>0</v>
      </c>
      <c r="K499" s="124">
        <f t="shared" si="175"/>
        <v>0</v>
      </c>
      <c r="L499" s="122">
        <f t="shared" si="175"/>
        <v>0</v>
      </c>
      <c r="M499" s="123">
        <f t="shared" si="175"/>
        <v>0</v>
      </c>
      <c r="N499" s="125">
        <f t="shared" si="175"/>
        <v>0</v>
      </c>
      <c r="O499" s="124">
        <f t="shared" si="175"/>
        <v>0</v>
      </c>
      <c r="P499" s="123">
        <f t="shared" si="175"/>
        <v>0</v>
      </c>
      <c r="Q499" s="124">
        <f t="shared" si="175"/>
        <v>0</v>
      </c>
      <c r="R499" s="123">
        <f t="shared" si="175"/>
        <v>0</v>
      </c>
      <c r="S499" s="124">
        <f t="shared" si="175"/>
        <v>0</v>
      </c>
      <c r="T499" s="126">
        <f t="shared" si="175"/>
        <v>0</v>
      </c>
      <c r="U499" s="124">
        <f t="shared" si="175"/>
        <v>0</v>
      </c>
      <c r="V499" s="127">
        <f t="shared" si="175"/>
        <v>0</v>
      </c>
      <c r="W499" s="123">
        <f t="shared" si="175"/>
        <v>0</v>
      </c>
      <c r="X499" s="123">
        <f t="shared" si="175"/>
        <v>0</v>
      </c>
      <c r="Y499" s="128">
        <f t="shared" si="168"/>
        <v>0</v>
      </c>
    </row>
    <row r="500" spans="2:26" ht="14.25" customHeight="1" x14ac:dyDescent="0.35">
      <c r="B500" s="151"/>
      <c r="C500" s="156" t="s">
        <v>6</v>
      </c>
      <c r="D500" s="105"/>
      <c r="E500" s="106"/>
      <c r="F500" s="111"/>
      <c r="G500" s="108"/>
      <c r="H500" s="106"/>
      <c r="I500" s="106"/>
      <c r="J500" s="109"/>
      <c r="K500" s="108"/>
      <c r="L500" s="106"/>
      <c r="M500" s="109"/>
      <c r="N500" s="110"/>
      <c r="O500" s="108"/>
      <c r="P500" s="109"/>
      <c r="Q500" s="108"/>
      <c r="R500" s="109"/>
      <c r="S500" s="108"/>
      <c r="T500" s="130"/>
      <c r="U500" s="108"/>
      <c r="V500" s="111"/>
      <c r="W500" s="109"/>
      <c r="X500" s="107"/>
      <c r="Y500" s="112">
        <f t="shared" si="168"/>
        <v>0</v>
      </c>
    </row>
    <row r="501" spans="2:26" ht="14.25" customHeight="1" x14ac:dyDescent="0.35">
      <c r="B501" s="168"/>
      <c r="C501" s="159" t="s">
        <v>7</v>
      </c>
      <c r="D501" s="113"/>
      <c r="E501" s="114"/>
      <c r="F501" s="119"/>
      <c r="G501" s="116"/>
      <c r="H501" s="114"/>
      <c r="I501" s="114"/>
      <c r="J501" s="117"/>
      <c r="K501" s="116"/>
      <c r="L501" s="114"/>
      <c r="M501" s="117"/>
      <c r="N501" s="118"/>
      <c r="O501" s="116"/>
      <c r="P501" s="117"/>
      <c r="Q501" s="116"/>
      <c r="R501" s="117"/>
      <c r="S501" s="116"/>
      <c r="T501" s="132"/>
      <c r="U501" s="116"/>
      <c r="V501" s="119"/>
      <c r="W501" s="117"/>
      <c r="X501" s="115"/>
      <c r="Y501" s="120">
        <f t="shared" si="168"/>
        <v>0</v>
      </c>
    </row>
    <row r="502" spans="2:26" ht="14.25" customHeight="1" thickBot="1" x14ac:dyDescent="0.4">
      <c r="B502" s="154"/>
      <c r="C502" s="162" t="s">
        <v>8</v>
      </c>
      <c r="D502" s="121">
        <f t="shared" ref="D502:X502" si="176">D500+D501</f>
        <v>0</v>
      </c>
      <c r="E502" s="122">
        <f t="shared" si="176"/>
        <v>0</v>
      </c>
      <c r="F502" s="122">
        <f t="shared" si="176"/>
        <v>0</v>
      </c>
      <c r="G502" s="124">
        <f t="shared" si="176"/>
        <v>0</v>
      </c>
      <c r="H502" s="122">
        <f t="shared" si="176"/>
        <v>0</v>
      </c>
      <c r="I502" s="122">
        <f t="shared" si="176"/>
        <v>0</v>
      </c>
      <c r="J502" s="123">
        <f t="shared" si="176"/>
        <v>0</v>
      </c>
      <c r="K502" s="124">
        <f t="shared" si="176"/>
        <v>0</v>
      </c>
      <c r="L502" s="122">
        <f t="shared" si="176"/>
        <v>0</v>
      </c>
      <c r="M502" s="123">
        <f t="shared" si="176"/>
        <v>0</v>
      </c>
      <c r="N502" s="125">
        <f t="shared" si="176"/>
        <v>0</v>
      </c>
      <c r="O502" s="124">
        <f t="shared" si="176"/>
        <v>0</v>
      </c>
      <c r="P502" s="123">
        <f t="shared" si="176"/>
        <v>0</v>
      </c>
      <c r="Q502" s="124">
        <f t="shared" si="176"/>
        <v>0</v>
      </c>
      <c r="R502" s="123">
        <f t="shared" si="176"/>
        <v>0</v>
      </c>
      <c r="S502" s="124">
        <f t="shared" si="176"/>
        <v>0</v>
      </c>
      <c r="T502" s="126">
        <f t="shared" si="176"/>
        <v>0</v>
      </c>
      <c r="U502" s="124">
        <f t="shared" si="176"/>
        <v>0</v>
      </c>
      <c r="V502" s="127">
        <f t="shared" si="176"/>
        <v>0</v>
      </c>
      <c r="W502" s="123">
        <f t="shared" si="176"/>
        <v>0</v>
      </c>
      <c r="X502" s="123">
        <f t="shared" si="176"/>
        <v>0</v>
      </c>
      <c r="Y502" s="128">
        <f t="shared" si="168"/>
        <v>0</v>
      </c>
    </row>
    <row r="503" spans="2:26" ht="14.25" customHeight="1" x14ac:dyDescent="0.35">
      <c r="B503" s="151"/>
      <c r="C503" s="156" t="s">
        <v>6</v>
      </c>
      <c r="D503" s="105"/>
      <c r="E503" s="106"/>
      <c r="F503" s="111"/>
      <c r="G503" s="108"/>
      <c r="H503" s="106"/>
      <c r="I503" s="106"/>
      <c r="J503" s="109"/>
      <c r="K503" s="108"/>
      <c r="L503" s="106"/>
      <c r="M503" s="109"/>
      <c r="N503" s="110"/>
      <c r="O503" s="108"/>
      <c r="P503" s="109"/>
      <c r="Q503" s="108"/>
      <c r="R503" s="109"/>
      <c r="S503" s="108"/>
      <c r="T503" s="130"/>
      <c r="U503" s="108"/>
      <c r="V503" s="111"/>
      <c r="W503" s="109"/>
      <c r="X503" s="107"/>
      <c r="Y503" s="112">
        <f t="shared" si="168"/>
        <v>0</v>
      </c>
    </row>
    <row r="504" spans="2:26" ht="14.25" customHeight="1" x14ac:dyDescent="0.35">
      <c r="B504" s="168"/>
      <c r="C504" s="159" t="s">
        <v>7</v>
      </c>
      <c r="D504" s="113"/>
      <c r="E504" s="114"/>
      <c r="F504" s="119"/>
      <c r="G504" s="116"/>
      <c r="H504" s="114"/>
      <c r="I504" s="114"/>
      <c r="J504" s="117"/>
      <c r="K504" s="116"/>
      <c r="L504" s="114"/>
      <c r="M504" s="117"/>
      <c r="N504" s="118"/>
      <c r="O504" s="116"/>
      <c r="P504" s="117"/>
      <c r="Q504" s="116"/>
      <c r="R504" s="117"/>
      <c r="S504" s="116"/>
      <c r="T504" s="132"/>
      <c r="U504" s="116"/>
      <c r="V504" s="119"/>
      <c r="W504" s="117"/>
      <c r="X504" s="115"/>
      <c r="Y504" s="120">
        <f t="shared" si="168"/>
        <v>0</v>
      </c>
    </row>
    <row r="505" spans="2:26" ht="14.25" customHeight="1" thickBot="1" x14ac:dyDescent="0.4">
      <c r="B505" s="154"/>
      <c r="C505" s="162" t="s">
        <v>8</v>
      </c>
      <c r="D505" s="121">
        <f t="shared" ref="D505:X505" si="177">D503+D504</f>
        <v>0</v>
      </c>
      <c r="E505" s="122">
        <f t="shared" si="177"/>
        <v>0</v>
      </c>
      <c r="F505" s="122">
        <f t="shared" si="177"/>
        <v>0</v>
      </c>
      <c r="G505" s="124">
        <f t="shared" si="177"/>
        <v>0</v>
      </c>
      <c r="H505" s="122">
        <f t="shared" si="177"/>
        <v>0</v>
      </c>
      <c r="I505" s="122">
        <f t="shared" si="177"/>
        <v>0</v>
      </c>
      <c r="J505" s="123">
        <f t="shared" si="177"/>
        <v>0</v>
      </c>
      <c r="K505" s="124">
        <f t="shared" si="177"/>
        <v>0</v>
      </c>
      <c r="L505" s="122">
        <f t="shared" si="177"/>
        <v>0</v>
      </c>
      <c r="M505" s="123">
        <f t="shared" si="177"/>
        <v>0</v>
      </c>
      <c r="N505" s="125">
        <f t="shared" si="177"/>
        <v>0</v>
      </c>
      <c r="O505" s="124">
        <f t="shared" si="177"/>
        <v>0</v>
      </c>
      <c r="P505" s="123">
        <f t="shared" si="177"/>
        <v>0</v>
      </c>
      <c r="Q505" s="124">
        <f t="shared" si="177"/>
        <v>0</v>
      </c>
      <c r="R505" s="123">
        <f t="shared" si="177"/>
        <v>0</v>
      </c>
      <c r="S505" s="124">
        <f t="shared" si="177"/>
        <v>0</v>
      </c>
      <c r="T505" s="126">
        <f t="shared" si="177"/>
        <v>0</v>
      </c>
      <c r="U505" s="124">
        <f t="shared" si="177"/>
        <v>0</v>
      </c>
      <c r="V505" s="127">
        <f t="shared" si="177"/>
        <v>0</v>
      </c>
      <c r="W505" s="123">
        <f t="shared" si="177"/>
        <v>0</v>
      </c>
      <c r="X505" s="123">
        <f t="shared" si="177"/>
        <v>0</v>
      </c>
      <c r="Y505" s="128">
        <f t="shared" si="168"/>
        <v>0</v>
      </c>
    </row>
    <row r="506" spans="2:26" ht="14.25" customHeight="1" x14ac:dyDescent="0.35">
      <c r="B506" s="151"/>
      <c r="C506" s="156" t="s">
        <v>6</v>
      </c>
      <c r="D506" s="105"/>
      <c r="E506" s="106"/>
      <c r="F506" s="111"/>
      <c r="G506" s="108"/>
      <c r="H506" s="106"/>
      <c r="I506" s="106"/>
      <c r="J506" s="109"/>
      <c r="K506" s="108"/>
      <c r="L506" s="106"/>
      <c r="M506" s="109"/>
      <c r="N506" s="110"/>
      <c r="O506" s="108"/>
      <c r="P506" s="109"/>
      <c r="Q506" s="108"/>
      <c r="R506" s="109"/>
      <c r="S506" s="108"/>
      <c r="T506" s="130"/>
      <c r="U506" s="108"/>
      <c r="V506" s="111"/>
      <c r="W506" s="109"/>
      <c r="X506" s="107"/>
      <c r="Y506" s="112">
        <f t="shared" si="168"/>
        <v>0</v>
      </c>
    </row>
    <row r="507" spans="2:26" ht="14.25" customHeight="1" x14ac:dyDescent="0.35">
      <c r="B507" s="168"/>
      <c r="C507" s="159" t="s">
        <v>7</v>
      </c>
      <c r="D507" s="113"/>
      <c r="E507" s="114"/>
      <c r="F507" s="119"/>
      <c r="G507" s="116"/>
      <c r="H507" s="114"/>
      <c r="I507" s="114"/>
      <c r="J507" s="117"/>
      <c r="K507" s="116"/>
      <c r="L507" s="114"/>
      <c r="M507" s="117"/>
      <c r="N507" s="118"/>
      <c r="O507" s="116"/>
      <c r="P507" s="117"/>
      <c r="Q507" s="116"/>
      <c r="R507" s="117"/>
      <c r="S507" s="116"/>
      <c r="T507" s="132"/>
      <c r="U507" s="116"/>
      <c r="V507" s="119"/>
      <c r="W507" s="117"/>
      <c r="X507" s="115"/>
      <c r="Y507" s="120">
        <f t="shared" si="168"/>
        <v>0</v>
      </c>
    </row>
    <row r="508" spans="2:26" ht="14.25" customHeight="1" thickBot="1" x14ac:dyDescent="0.4">
      <c r="B508" s="154"/>
      <c r="C508" s="162" t="s">
        <v>8</v>
      </c>
      <c r="D508" s="121">
        <f t="shared" ref="D508:X508" si="178">D506+D507</f>
        <v>0</v>
      </c>
      <c r="E508" s="122">
        <f t="shared" si="178"/>
        <v>0</v>
      </c>
      <c r="F508" s="122">
        <f t="shared" si="178"/>
        <v>0</v>
      </c>
      <c r="G508" s="124">
        <f t="shared" si="178"/>
        <v>0</v>
      </c>
      <c r="H508" s="122">
        <f t="shared" si="178"/>
        <v>0</v>
      </c>
      <c r="I508" s="122">
        <f t="shared" si="178"/>
        <v>0</v>
      </c>
      <c r="J508" s="123">
        <f t="shared" si="178"/>
        <v>0</v>
      </c>
      <c r="K508" s="124">
        <f t="shared" si="178"/>
        <v>0</v>
      </c>
      <c r="L508" s="122">
        <f t="shared" si="178"/>
        <v>0</v>
      </c>
      <c r="M508" s="123">
        <f t="shared" si="178"/>
        <v>0</v>
      </c>
      <c r="N508" s="125">
        <f t="shared" si="178"/>
        <v>0</v>
      </c>
      <c r="O508" s="124">
        <f t="shared" si="178"/>
        <v>0</v>
      </c>
      <c r="P508" s="123">
        <f t="shared" si="178"/>
        <v>0</v>
      </c>
      <c r="Q508" s="124">
        <f t="shared" si="178"/>
        <v>0</v>
      </c>
      <c r="R508" s="123">
        <f t="shared" si="178"/>
        <v>0</v>
      </c>
      <c r="S508" s="124">
        <f t="shared" si="178"/>
        <v>0</v>
      </c>
      <c r="T508" s="126">
        <f t="shared" si="178"/>
        <v>0</v>
      </c>
      <c r="U508" s="124">
        <f t="shared" si="178"/>
        <v>0</v>
      </c>
      <c r="V508" s="127">
        <f t="shared" si="178"/>
        <v>0</v>
      </c>
      <c r="W508" s="123">
        <f t="shared" si="178"/>
        <v>0</v>
      </c>
      <c r="X508" s="123">
        <f t="shared" si="178"/>
        <v>0</v>
      </c>
      <c r="Y508" s="128">
        <f t="shared" si="168"/>
        <v>0</v>
      </c>
    </row>
    <row r="509" spans="2:26" ht="14.25" customHeight="1" x14ac:dyDescent="0.35">
      <c r="B509" s="151"/>
      <c r="C509" s="156" t="s">
        <v>6</v>
      </c>
      <c r="D509" s="169">
        <f t="shared" ref="D509:Y511" si="179">D479+D482+D485+D488+D491+D494+D497+D500+D503+D506</f>
        <v>0</v>
      </c>
      <c r="E509" s="21">
        <f t="shared" si="179"/>
        <v>0</v>
      </c>
      <c r="F509" s="21">
        <f t="shared" si="179"/>
        <v>0</v>
      </c>
      <c r="G509" s="20">
        <f t="shared" si="179"/>
        <v>0</v>
      </c>
      <c r="H509" s="21">
        <f t="shared" si="179"/>
        <v>0</v>
      </c>
      <c r="I509" s="21">
        <f t="shared" si="179"/>
        <v>0</v>
      </c>
      <c r="J509" s="22">
        <f t="shared" si="179"/>
        <v>0</v>
      </c>
      <c r="K509" s="20">
        <f t="shared" si="179"/>
        <v>0</v>
      </c>
      <c r="L509" s="21">
        <f t="shared" si="179"/>
        <v>0</v>
      </c>
      <c r="M509" s="22">
        <f t="shared" si="179"/>
        <v>0</v>
      </c>
      <c r="N509" s="110">
        <f t="shared" si="179"/>
        <v>0</v>
      </c>
      <c r="O509" s="108">
        <f t="shared" si="179"/>
        <v>0</v>
      </c>
      <c r="P509" s="109">
        <f t="shared" si="179"/>
        <v>0</v>
      </c>
      <c r="Q509" s="108">
        <f t="shared" si="179"/>
        <v>0</v>
      </c>
      <c r="R509" s="109">
        <f t="shared" si="179"/>
        <v>0</v>
      </c>
      <c r="S509" s="20">
        <f t="shared" si="179"/>
        <v>0</v>
      </c>
      <c r="T509" s="237">
        <f t="shared" si="179"/>
        <v>0</v>
      </c>
      <c r="U509" s="20">
        <f t="shared" si="179"/>
        <v>0</v>
      </c>
      <c r="V509" s="111">
        <f t="shared" si="179"/>
        <v>0</v>
      </c>
      <c r="W509" s="109">
        <f t="shared" si="179"/>
        <v>0</v>
      </c>
      <c r="X509" s="109">
        <f t="shared" si="179"/>
        <v>0</v>
      </c>
      <c r="Y509" s="109">
        <f t="shared" si="179"/>
        <v>0</v>
      </c>
    </row>
    <row r="510" spans="2:26" ht="14.25" customHeight="1" x14ac:dyDescent="0.35">
      <c r="B510" s="170" t="s">
        <v>4</v>
      </c>
      <c r="C510" s="159" t="s">
        <v>7</v>
      </c>
      <c r="D510" s="171">
        <f t="shared" si="179"/>
        <v>0</v>
      </c>
      <c r="E510" s="27">
        <f t="shared" si="179"/>
        <v>0</v>
      </c>
      <c r="F510" s="27">
        <f t="shared" si="179"/>
        <v>0</v>
      </c>
      <c r="G510" s="26">
        <f t="shared" si="179"/>
        <v>0</v>
      </c>
      <c r="H510" s="27">
        <f t="shared" si="179"/>
        <v>0</v>
      </c>
      <c r="I510" s="27">
        <f t="shared" si="179"/>
        <v>0</v>
      </c>
      <c r="J510" s="28">
        <f t="shared" si="179"/>
        <v>0</v>
      </c>
      <c r="K510" s="26">
        <f t="shared" si="179"/>
        <v>0</v>
      </c>
      <c r="L510" s="27">
        <f t="shared" si="179"/>
        <v>0</v>
      </c>
      <c r="M510" s="28">
        <f t="shared" si="179"/>
        <v>0</v>
      </c>
      <c r="N510" s="118">
        <f t="shared" si="179"/>
        <v>0</v>
      </c>
      <c r="O510" s="116">
        <f t="shared" si="179"/>
        <v>0</v>
      </c>
      <c r="P510" s="117">
        <f t="shared" si="179"/>
        <v>0</v>
      </c>
      <c r="Q510" s="116">
        <f t="shared" si="179"/>
        <v>0</v>
      </c>
      <c r="R510" s="117">
        <f t="shared" si="179"/>
        <v>0</v>
      </c>
      <c r="S510" s="26">
        <f t="shared" si="179"/>
        <v>0</v>
      </c>
      <c r="T510" s="238">
        <f t="shared" si="179"/>
        <v>0</v>
      </c>
      <c r="U510" s="26">
        <f t="shared" si="179"/>
        <v>0</v>
      </c>
      <c r="V510" s="119">
        <f t="shared" si="179"/>
        <v>0</v>
      </c>
      <c r="W510" s="117">
        <f t="shared" si="179"/>
        <v>0</v>
      </c>
      <c r="X510" s="117">
        <f t="shared" si="179"/>
        <v>0</v>
      </c>
      <c r="Y510" s="117">
        <f t="shared" si="179"/>
        <v>0</v>
      </c>
    </row>
    <row r="511" spans="2:26" ht="14.25" customHeight="1" thickBot="1" x14ac:dyDescent="0.4">
      <c r="B511" s="154"/>
      <c r="C511" s="162" t="s">
        <v>8</v>
      </c>
      <c r="D511" s="135">
        <f t="shared" si="179"/>
        <v>0</v>
      </c>
      <c r="E511" s="34">
        <f t="shared" si="179"/>
        <v>0</v>
      </c>
      <c r="F511" s="34">
        <f t="shared" si="179"/>
        <v>0</v>
      </c>
      <c r="G511" s="33">
        <f t="shared" si="179"/>
        <v>0</v>
      </c>
      <c r="H511" s="34">
        <f t="shared" si="179"/>
        <v>0</v>
      </c>
      <c r="I511" s="34">
        <f t="shared" si="179"/>
        <v>0</v>
      </c>
      <c r="J511" s="35">
        <f t="shared" si="179"/>
        <v>0</v>
      </c>
      <c r="K511" s="33">
        <f t="shared" si="179"/>
        <v>0</v>
      </c>
      <c r="L511" s="34">
        <f t="shared" si="179"/>
        <v>0</v>
      </c>
      <c r="M511" s="35">
        <f t="shared" si="179"/>
        <v>0</v>
      </c>
      <c r="N511" s="125">
        <f t="shared" si="179"/>
        <v>0</v>
      </c>
      <c r="O511" s="124">
        <f t="shared" si="179"/>
        <v>0</v>
      </c>
      <c r="P511" s="123">
        <f t="shared" si="179"/>
        <v>0</v>
      </c>
      <c r="Q511" s="124">
        <f t="shared" si="179"/>
        <v>0</v>
      </c>
      <c r="R511" s="123">
        <f t="shared" si="179"/>
        <v>0</v>
      </c>
      <c r="S511" s="33">
        <f t="shared" si="179"/>
        <v>0</v>
      </c>
      <c r="T511" s="239">
        <f t="shared" si="179"/>
        <v>0</v>
      </c>
      <c r="U511" s="33">
        <f t="shared" si="179"/>
        <v>0</v>
      </c>
      <c r="V511" s="127">
        <f t="shared" si="179"/>
        <v>0</v>
      </c>
      <c r="W511" s="123">
        <f t="shared" si="179"/>
        <v>0</v>
      </c>
      <c r="X511" s="123">
        <f t="shared" si="179"/>
        <v>0</v>
      </c>
      <c r="Y511" s="123">
        <f t="shared" si="179"/>
        <v>0</v>
      </c>
    </row>
    <row r="512" spans="2:26" ht="14.25" customHeight="1" x14ac:dyDescent="0.35">
      <c r="C512" s="148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50"/>
      <c r="P512" s="150"/>
      <c r="Q512" s="150"/>
      <c r="R512" s="150"/>
      <c r="S512" s="150"/>
      <c r="T512" s="149"/>
      <c r="U512" s="149"/>
      <c r="V512" s="149"/>
      <c r="W512" s="150"/>
      <c r="X512" s="150"/>
      <c r="Y512" s="150"/>
      <c r="Z512" s="150"/>
    </row>
    <row r="513" spans="2:26" ht="14.25" customHeight="1" x14ac:dyDescent="0.35">
      <c r="C513" s="11" t="s">
        <v>158</v>
      </c>
      <c r="H513" s="149"/>
      <c r="I513" s="149"/>
      <c r="J513" s="149"/>
      <c r="K513" s="149"/>
      <c r="L513" s="149"/>
      <c r="M513" s="149"/>
      <c r="N513" s="149"/>
      <c r="O513" s="150"/>
      <c r="P513" s="150"/>
      <c r="Q513" s="150"/>
      <c r="R513" s="150"/>
      <c r="S513" s="150"/>
      <c r="T513" s="149"/>
      <c r="U513" s="149"/>
      <c r="V513" s="149"/>
      <c r="W513" s="150"/>
      <c r="X513" s="150"/>
      <c r="Y513" s="150"/>
      <c r="Z513" s="150"/>
    </row>
    <row r="514" spans="2:26" ht="14.25" customHeight="1" x14ac:dyDescent="0.35">
      <c r="C514" s="148"/>
      <c r="D514" s="149"/>
      <c r="E514" s="149"/>
      <c r="F514" s="149"/>
      <c r="G514" s="149"/>
      <c r="H514" s="149"/>
      <c r="I514" s="149"/>
      <c r="J514" s="149"/>
      <c r="K514" s="149"/>
      <c r="L514" s="149"/>
      <c r="M514" s="149"/>
      <c r="N514" s="149"/>
      <c r="O514" s="150"/>
      <c r="P514" s="150"/>
      <c r="Q514" s="150"/>
      <c r="R514" s="150"/>
      <c r="S514" s="150"/>
      <c r="T514" s="149"/>
      <c r="U514" s="149"/>
      <c r="V514" s="149"/>
      <c r="W514" s="150"/>
      <c r="X514" s="150"/>
      <c r="Y514" s="150"/>
      <c r="Z514" s="150"/>
    </row>
    <row r="515" spans="2:26" ht="14.25" customHeight="1" x14ac:dyDescent="0.35">
      <c r="B515" s="240"/>
      <c r="C515" s="148"/>
      <c r="D515" s="234"/>
      <c r="E515" s="234"/>
      <c r="F515" s="234"/>
      <c r="G515" s="234"/>
      <c r="H515" s="234"/>
      <c r="I515" s="234"/>
      <c r="J515" s="234"/>
      <c r="K515" s="234"/>
      <c r="L515" s="234"/>
      <c r="M515" s="234"/>
      <c r="N515" s="234"/>
      <c r="O515" s="234"/>
      <c r="P515" s="234"/>
      <c r="Q515" s="234"/>
      <c r="R515" s="192"/>
      <c r="S515" s="192"/>
      <c r="T515" s="192"/>
      <c r="U515" s="192"/>
      <c r="V515" s="192"/>
      <c r="W515" s="234"/>
      <c r="X515" s="192"/>
      <c r="Y515" s="234"/>
      <c r="Z515" s="1"/>
    </row>
    <row r="516" spans="2:26" ht="14.25" customHeight="1" x14ac:dyDescent="0.35">
      <c r="B516" s="233"/>
      <c r="C516" s="148"/>
      <c r="D516" s="234"/>
      <c r="E516" s="234"/>
      <c r="F516" s="234"/>
      <c r="G516" s="234"/>
      <c r="H516" s="234"/>
      <c r="I516" s="234"/>
      <c r="J516" s="234"/>
      <c r="K516" s="234"/>
      <c r="L516" s="234"/>
      <c r="M516" s="234"/>
      <c r="N516" s="234"/>
      <c r="O516" s="234"/>
      <c r="P516" s="234"/>
      <c r="Q516" s="234"/>
      <c r="R516" s="192"/>
      <c r="S516" s="192"/>
      <c r="T516" s="192"/>
      <c r="U516" s="192"/>
      <c r="V516" s="192"/>
      <c r="W516" s="234"/>
      <c r="X516" s="192"/>
      <c r="Y516" s="234"/>
      <c r="Z516" s="1"/>
    </row>
    <row r="517" spans="2:26" ht="14.25" customHeight="1" x14ac:dyDescent="0.35">
      <c r="B517" s="233"/>
      <c r="C517" s="148"/>
      <c r="D517" s="234"/>
      <c r="E517" s="234"/>
      <c r="F517" s="234"/>
      <c r="G517" s="234"/>
      <c r="H517" s="234"/>
      <c r="I517" s="234"/>
      <c r="J517" s="234"/>
      <c r="K517" s="234"/>
      <c r="L517" s="234"/>
      <c r="M517" s="234"/>
      <c r="N517" s="234"/>
      <c r="O517" s="234"/>
      <c r="P517" s="234"/>
      <c r="Q517" s="234"/>
      <c r="R517" s="234"/>
      <c r="S517" s="234"/>
      <c r="T517" s="234"/>
      <c r="U517" s="234"/>
      <c r="V517" s="234"/>
      <c r="W517" s="234"/>
      <c r="X517" s="234"/>
      <c r="Y517" s="234"/>
      <c r="Z517" s="1"/>
    </row>
    <row r="518" spans="2:26" ht="14.25" customHeight="1" x14ac:dyDescent="0.35">
      <c r="B518" s="240"/>
      <c r="C518" s="148"/>
      <c r="D518" s="234"/>
      <c r="E518" s="234"/>
      <c r="F518" s="192"/>
      <c r="G518" s="192"/>
      <c r="H518" s="192"/>
      <c r="I518" s="192"/>
      <c r="J518" s="192"/>
      <c r="K518" s="192"/>
      <c r="L518" s="192"/>
      <c r="M518" s="192"/>
      <c r="N518" s="192"/>
      <c r="O518" s="234"/>
      <c r="P518" s="234"/>
      <c r="Q518" s="234"/>
      <c r="R518" s="234"/>
      <c r="S518" s="234"/>
      <c r="T518" s="234"/>
      <c r="U518" s="234"/>
      <c r="V518" s="234"/>
      <c r="W518" s="234"/>
      <c r="X518" s="234"/>
      <c r="Y518" s="234"/>
      <c r="Z518" s="1"/>
    </row>
    <row r="519" spans="2:26" ht="14.25" customHeight="1" x14ac:dyDescent="0.35">
      <c r="B519" s="233"/>
      <c r="C519" s="148"/>
      <c r="D519" s="234"/>
      <c r="E519" s="234"/>
      <c r="F519" s="192"/>
      <c r="G519" s="192"/>
      <c r="H519" s="192"/>
      <c r="I519" s="192"/>
      <c r="J519" s="192"/>
      <c r="K519" s="192"/>
      <c r="L519" s="192"/>
      <c r="M519" s="192"/>
      <c r="N519" s="192"/>
      <c r="O519" s="234"/>
      <c r="P519" s="234"/>
      <c r="Q519" s="234"/>
      <c r="R519" s="234"/>
      <c r="S519" s="234"/>
      <c r="T519" s="234"/>
      <c r="U519" s="234"/>
      <c r="V519" s="234"/>
      <c r="W519" s="234"/>
      <c r="X519" s="234"/>
      <c r="Y519" s="234"/>
      <c r="Z519" s="1"/>
    </row>
    <row r="520" spans="2:26" ht="14.25" customHeight="1" x14ac:dyDescent="0.35">
      <c r="B520" s="233"/>
      <c r="C520" s="148"/>
      <c r="D520" s="234"/>
      <c r="E520" s="234"/>
      <c r="F520" s="234"/>
      <c r="G520" s="234"/>
      <c r="H520" s="241"/>
      <c r="I520" s="241"/>
      <c r="J520" s="241"/>
      <c r="K520" s="241"/>
      <c r="L520" s="234"/>
      <c r="M520" s="234"/>
      <c r="N520" s="234"/>
      <c r="O520" s="234"/>
      <c r="P520" s="234"/>
      <c r="Q520" s="234"/>
      <c r="R520" s="234"/>
      <c r="S520" s="234"/>
      <c r="T520" s="234"/>
      <c r="U520" s="234"/>
      <c r="V520" s="234"/>
      <c r="W520" s="234"/>
      <c r="X520" s="234"/>
      <c r="Y520" s="234"/>
      <c r="Z520" s="1"/>
    </row>
    <row r="521" spans="2:26" ht="14.25" customHeight="1" x14ac:dyDescent="0.35">
      <c r="B521" s="240"/>
      <c r="C521" s="148"/>
      <c r="D521" s="192"/>
      <c r="E521" s="192"/>
      <c r="F521" s="192"/>
      <c r="G521" s="192"/>
      <c r="H521" s="192"/>
      <c r="I521" s="192"/>
      <c r="J521" s="234"/>
      <c r="K521" s="234"/>
      <c r="L521" s="234"/>
      <c r="M521" s="234"/>
      <c r="N521" s="234"/>
      <c r="O521" s="234"/>
      <c r="P521" s="234"/>
      <c r="Q521" s="234"/>
      <c r="R521" s="234"/>
      <c r="S521" s="234"/>
      <c r="T521" s="234"/>
      <c r="U521" s="234"/>
      <c r="V521" s="234"/>
      <c r="W521" s="234"/>
      <c r="X521" s="234"/>
      <c r="Y521" s="234"/>
      <c r="Z521" s="1"/>
    </row>
    <row r="522" spans="2:26" ht="14.25" customHeight="1" x14ac:dyDescent="0.35">
      <c r="B522" s="233"/>
      <c r="C522" s="148"/>
      <c r="D522" s="192"/>
      <c r="E522" s="192"/>
      <c r="F522" s="192"/>
      <c r="G522" s="192"/>
      <c r="H522" s="192"/>
      <c r="I522" s="192"/>
      <c r="J522" s="234"/>
      <c r="K522" s="234"/>
      <c r="L522" s="234"/>
      <c r="M522" s="234"/>
      <c r="N522" s="234"/>
      <c r="O522" s="234"/>
      <c r="P522" s="234"/>
      <c r="Q522" s="234"/>
      <c r="R522" s="234"/>
      <c r="S522" s="234"/>
      <c r="T522" s="234"/>
      <c r="U522" s="234"/>
      <c r="V522" s="234"/>
      <c r="W522" s="234"/>
      <c r="X522" s="234"/>
      <c r="Y522" s="234"/>
      <c r="Z522" s="1"/>
    </row>
    <row r="523" spans="2:26" ht="14.25" customHeight="1" x14ac:dyDescent="0.35">
      <c r="B523" s="233"/>
      <c r="C523" s="148"/>
      <c r="D523" s="234"/>
      <c r="E523" s="234"/>
      <c r="F523" s="234"/>
      <c r="G523" s="234"/>
      <c r="H523" s="241"/>
      <c r="I523" s="241"/>
      <c r="J523" s="241"/>
      <c r="K523" s="241"/>
      <c r="L523" s="234"/>
      <c r="M523" s="234"/>
      <c r="N523" s="234"/>
      <c r="O523" s="234"/>
      <c r="P523" s="234"/>
      <c r="Q523" s="234"/>
      <c r="R523" s="234"/>
      <c r="S523" s="234"/>
      <c r="T523" s="234"/>
      <c r="U523" s="234"/>
      <c r="V523" s="234"/>
      <c r="W523" s="234"/>
      <c r="X523" s="234"/>
      <c r="Y523" s="234"/>
      <c r="Z523" s="1"/>
    </row>
    <row r="524" spans="2:26" ht="14.25" customHeight="1" x14ac:dyDescent="0.35">
      <c r="B524" s="240"/>
      <c r="C524" s="148"/>
      <c r="D524" s="234"/>
      <c r="E524" s="234"/>
      <c r="F524" s="234"/>
      <c r="G524" s="234"/>
      <c r="H524" s="234"/>
      <c r="I524" s="234"/>
      <c r="J524" s="234"/>
      <c r="K524" s="234"/>
      <c r="L524" s="234"/>
      <c r="M524" s="234"/>
      <c r="N524" s="234"/>
      <c r="O524" s="234"/>
      <c r="P524" s="234"/>
      <c r="Q524" s="234"/>
      <c r="R524" s="234"/>
      <c r="S524" s="234"/>
      <c r="T524" s="234"/>
      <c r="U524" s="234"/>
      <c r="V524" s="234"/>
      <c r="W524" s="234"/>
      <c r="X524" s="234"/>
      <c r="Y524" s="234"/>
      <c r="Z524" s="1"/>
    </row>
    <row r="525" spans="2:26" ht="14.25" customHeight="1" x14ac:dyDescent="0.35">
      <c r="B525" s="240"/>
      <c r="C525" s="148"/>
      <c r="D525" s="234"/>
      <c r="E525" s="234"/>
      <c r="F525" s="234"/>
      <c r="G525" s="234"/>
      <c r="H525" s="234"/>
      <c r="I525" s="234"/>
      <c r="J525" s="234"/>
      <c r="K525" s="234"/>
      <c r="L525" s="234"/>
      <c r="M525" s="234"/>
      <c r="N525" s="234"/>
      <c r="O525" s="234"/>
      <c r="P525" s="234"/>
      <c r="Q525" s="234"/>
      <c r="R525" s="234"/>
      <c r="S525" s="234"/>
      <c r="T525" s="234"/>
      <c r="U525" s="234"/>
      <c r="V525" s="234"/>
      <c r="W525" s="234"/>
      <c r="X525" s="234"/>
      <c r="Y525" s="234"/>
      <c r="Z525" s="1"/>
    </row>
    <row r="526" spans="2:26" ht="14.25" customHeight="1" x14ac:dyDescent="0.35">
      <c r="B526" s="233"/>
      <c r="C526" s="148"/>
      <c r="D526" s="234"/>
      <c r="E526" s="241"/>
      <c r="F526" s="241"/>
      <c r="G526" s="241"/>
      <c r="H526" s="234"/>
      <c r="I526" s="234"/>
      <c r="J526" s="234"/>
      <c r="K526" s="234"/>
      <c r="L526" s="234"/>
      <c r="M526" s="234"/>
      <c r="N526" s="234"/>
      <c r="O526" s="234"/>
      <c r="P526" s="234"/>
      <c r="Q526" s="234"/>
      <c r="R526" s="234"/>
      <c r="S526" s="234"/>
      <c r="T526" s="234"/>
      <c r="U526" s="234"/>
      <c r="V526" s="234"/>
      <c r="W526" s="234"/>
      <c r="X526" s="234"/>
      <c r="Y526" s="234"/>
      <c r="Z526" s="1"/>
    </row>
    <row r="527" spans="2:26" ht="14.25" customHeight="1" x14ac:dyDescent="0.35">
      <c r="B527" s="240"/>
      <c r="C527" s="148"/>
      <c r="D527" s="234"/>
      <c r="E527" s="234"/>
      <c r="F527" s="234"/>
      <c r="G527" s="234"/>
      <c r="H527" s="234"/>
      <c r="I527" s="234"/>
      <c r="J527" s="234"/>
      <c r="K527" s="234"/>
      <c r="L527" s="234"/>
      <c r="M527" s="234"/>
      <c r="N527" s="234"/>
      <c r="O527" s="234"/>
      <c r="P527" s="234"/>
      <c r="Q527" s="234"/>
      <c r="R527" s="234"/>
      <c r="S527" s="234"/>
      <c r="T527" s="234"/>
      <c r="U527" s="234"/>
      <c r="V527" s="234"/>
      <c r="W527" s="234"/>
      <c r="X527" s="234"/>
      <c r="Y527" s="234"/>
      <c r="Z527" s="1"/>
    </row>
    <row r="528" spans="2:26" ht="14.25" customHeight="1" x14ac:dyDescent="0.35">
      <c r="B528" s="233"/>
      <c r="C528" s="148"/>
      <c r="D528" s="234"/>
      <c r="E528" s="234"/>
      <c r="F528" s="234"/>
      <c r="G528" s="234"/>
      <c r="H528" s="234"/>
      <c r="I528" s="234"/>
      <c r="J528" s="234"/>
      <c r="K528" s="234"/>
      <c r="L528" s="234"/>
      <c r="M528" s="234"/>
      <c r="N528" s="234"/>
      <c r="O528" s="234"/>
      <c r="P528" s="234"/>
      <c r="Q528" s="234"/>
      <c r="R528" s="234"/>
      <c r="S528" s="234"/>
      <c r="T528" s="234"/>
      <c r="U528" s="234"/>
      <c r="V528" s="234"/>
      <c r="W528" s="234"/>
      <c r="X528" s="234"/>
      <c r="Y528" s="234"/>
      <c r="Z528" s="1"/>
    </row>
    <row r="529" spans="2:26" ht="14.25" customHeight="1" x14ac:dyDescent="0.35">
      <c r="B529" s="233"/>
      <c r="C529" s="148"/>
      <c r="D529" s="234"/>
      <c r="E529" s="234"/>
      <c r="F529" s="234"/>
      <c r="G529" s="234"/>
      <c r="H529" s="234"/>
      <c r="I529" s="234"/>
      <c r="J529" s="234"/>
      <c r="K529" s="234"/>
      <c r="L529" s="234"/>
      <c r="M529" s="234"/>
      <c r="N529" s="234"/>
      <c r="O529" s="234"/>
      <c r="P529" s="234"/>
      <c r="Q529" s="234"/>
      <c r="R529" s="234"/>
      <c r="S529" s="234"/>
      <c r="T529" s="234"/>
      <c r="U529" s="234"/>
      <c r="V529" s="234"/>
      <c r="W529" s="234"/>
      <c r="X529" s="234"/>
      <c r="Y529" s="234"/>
      <c r="Z529" s="1"/>
    </row>
    <row r="530" spans="2:26" ht="14.25" customHeight="1" x14ac:dyDescent="0.35">
      <c r="B530" s="240"/>
      <c r="C530" s="148"/>
      <c r="D530" s="234"/>
      <c r="E530" s="234"/>
      <c r="F530" s="192"/>
      <c r="G530" s="192"/>
      <c r="H530" s="192"/>
      <c r="I530" s="192"/>
      <c r="J530" s="192"/>
      <c r="K530" s="192"/>
      <c r="L530" s="192"/>
      <c r="M530" s="192"/>
      <c r="N530" s="192"/>
      <c r="O530" s="234"/>
      <c r="P530" s="234"/>
      <c r="Q530" s="234"/>
      <c r="R530" s="234"/>
      <c r="S530" s="234"/>
      <c r="T530" s="234"/>
      <c r="U530" s="234"/>
      <c r="V530" s="234"/>
      <c r="W530" s="234"/>
      <c r="X530" s="234"/>
      <c r="Y530" s="234"/>
      <c r="Z530" s="1"/>
    </row>
    <row r="531" spans="2:26" ht="14.25" customHeight="1" x14ac:dyDescent="0.35">
      <c r="B531" s="233"/>
      <c r="C531" s="148"/>
      <c r="D531" s="234"/>
      <c r="E531" s="234"/>
      <c r="F531" s="192"/>
      <c r="G531" s="192"/>
      <c r="H531" s="192"/>
      <c r="I531" s="192"/>
      <c r="J531" s="192"/>
      <c r="K531" s="192"/>
      <c r="L531" s="192"/>
      <c r="M531" s="192"/>
      <c r="N531" s="192"/>
      <c r="O531" s="234"/>
      <c r="P531" s="234"/>
      <c r="Q531" s="234"/>
      <c r="R531" s="234"/>
      <c r="S531" s="234"/>
      <c r="T531" s="234"/>
      <c r="U531" s="234"/>
      <c r="V531" s="234"/>
      <c r="W531" s="234"/>
      <c r="X531" s="234"/>
      <c r="Y531" s="234"/>
      <c r="Z531" s="1"/>
    </row>
    <row r="532" spans="2:26" ht="14.25" customHeight="1" x14ac:dyDescent="0.35">
      <c r="B532" s="233"/>
      <c r="C532" s="148"/>
      <c r="D532" s="234"/>
      <c r="E532" s="234"/>
      <c r="F532" s="234"/>
      <c r="G532" s="234"/>
      <c r="H532" s="241"/>
      <c r="I532" s="241"/>
      <c r="J532" s="241"/>
      <c r="K532" s="241"/>
      <c r="L532" s="234"/>
      <c r="M532" s="234"/>
      <c r="N532" s="234"/>
      <c r="O532" s="234"/>
      <c r="P532" s="234"/>
      <c r="Q532" s="234"/>
      <c r="R532" s="234"/>
      <c r="S532" s="234"/>
      <c r="T532" s="234"/>
      <c r="U532" s="234"/>
      <c r="V532" s="234"/>
      <c r="W532" s="234"/>
      <c r="X532" s="234"/>
      <c r="Y532" s="234"/>
      <c r="Z532" s="1"/>
    </row>
    <row r="533" spans="2:26" ht="14.25" customHeight="1" x14ac:dyDescent="0.35">
      <c r="B533" s="240"/>
      <c r="C533" s="148"/>
      <c r="D533" s="192"/>
      <c r="E533" s="192"/>
      <c r="F533" s="192"/>
      <c r="G533" s="192"/>
      <c r="H533" s="192"/>
      <c r="I533" s="192"/>
      <c r="J533" s="234"/>
      <c r="K533" s="234"/>
      <c r="L533" s="234"/>
      <c r="M533" s="234"/>
      <c r="N533" s="234"/>
      <c r="O533" s="234"/>
      <c r="P533" s="234"/>
      <c r="Q533" s="234"/>
      <c r="R533" s="234"/>
      <c r="S533" s="234"/>
      <c r="T533" s="234"/>
      <c r="U533" s="234"/>
      <c r="V533" s="192"/>
      <c r="W533" s="234"/>
      <c r="X533" s="192"/>
      <c r="Y533" s="234"/>
      <c r="Z533" s="1"/>
    </row>
    <row r="534" spans="2:26" ht="14.25" customHeight="1" x14ac:dyDescent="0.35">
      <c r="B534" s="240"/>
      <c r="C534" s="148"/>
      <c r="D534" s="192"/>
      <c r="E534" s="192"/>
      <c r="F534" s="192"/>
      <c r="G534" s="192"/>
      <c r="H534" s="192"/>
      <c r="I534" s="192"/>
      <c r="J534" s="234"/>
      <c r="K534" s="234"/>
      <c r="L534" s="234"/>
      <c r="M534" s="234"/>
      <c r="N534" s="234"/>
      <c r="O534" s="234"/>
      <c r="P534" s="234"/>
      <c r="Q534" s="234"/>
      <c r="R534" s="234"/>
      <c r="S534" s="234"/>
      <c r="T534" s="234"/>
      <c r="U534" s="234"/>
      <c r="V534" s="192"/>
      <c r="W534" s="234"/>
      <c r="X534" s="192"/>
      <c r="Y534" s="234"/>
      <c r="Z534" s="1"/>
    </row>
    <row r="535" spans="2:26" ht="14.25" customHeight="1" x14ac:dyDescent="0.35">
      <c r="B535" s="233"/>
      <c r="C535" s="148"/>
      <c r="D535" s="234"/>
      <c r="E535" s="234"/>
      <c r="F535" s="234"/>
      <c r="G535" s="234"/>
      <c r="H535" s="241"/>
      <c r="I535" s="241"/>
      <c r="J535" s="241"/>
      <c r="K535" s="241"/>
      <c r="L535" s="234"/>
      <c r="M535" s="234"/>
      <c r="N535" s="234"/>
      <c r="O535" s="234"/>
      <c r="P535" s="234"/>
      <c r="Q535" s="234"/>
      <c r="R535" s="234"/>
      <c r="S535" s="234"/>
      <c r="T535" s="234"/>
      <c r="U535" s="234"/>
      <c r="V535" s="234"/>
      <c r="W535" s="234"/>
      <c r="X535" s="234"/>
      <c r="Y535" s="234"/>
      <c r="Z535" s="1"/>
    </row>
    <row r="536" spans="2:26" ht="14.25" customHeight="1" x14ac:dyDescent="0.35">
      <c r="B536" s="240"/>
      <c r="C536" s="148"/>
      <c r="D536" s="234"/>
      <c r="E536" s="234"/>
      <c r="F536" s="234"/>
      <c r="G536" s="234"/>
      <c r="H536" s="234"/>
      <c r="I536" s="234"/>
      <c r="J536" s="234"/>
      <c r="K536" s="234"/>
      <c r="L536" s="234"/>
      <c r="M536" s="234"/>
      <c r="N536" s="234"/>
      <c r="O536" s="234"/>
      <c r="P536" s="234"/>
      <c r="Q536" s="234"/>
      <c r="R536" s="234"/>
      <c r="S536" s="234"/>
      <c r="T536" s="234"/>
      <c r="U536" s="234"/>
      <c r="V536" s="234"/>
      <c r="W536" s="234"/>
      <c r="X536" s="234"/>
      <c r="Y536" s="234"/>
      <c r="Z536" s="1"/>
    </row>
    <row r="537" spans="2:26" ht="14.25" customHeight="1" x14ac:dyDescent="0.35">
      <c r="B537" s="233"/>
      <c r="C537" s="148"/>
      <c r="D537" s="234"/>
      <c r="E537" s="234"/>
      <c r="F537" s="234"/>
      <c r="G537" s="234"/>
      <c r="H537" s="234"/>
      <c r="I537" s="234"/>
      <c r="J537" s="234"/>
      <c r="K537" s="234"/>
      <c r="L537" s="234"/>
      <c r="M537" s="234"/>
      <c r="N537" s="234"/>
      <c r="O537" s="234"/>
      <c r="P537" s="234"/>
      <c r="Q537" s="234"/>
      <c r="R537" s="234"/>
      <c r="S537" s="234"/>
      <c r="T537" s="234"/>
      <c r="U537" s="234"/>
      <c r="V537" s="234"/>
      <c r="W537" s="234"/>
      <c r="X537" s="234"/>
      <c r="Y537" s="234"/>
      <c r="Z537" s="1"/>
    </row>
    <row r="538" spans="2:26" ht="14.25" customHeight="1" x14ac:dyDescent="0.35">
      <c r="B538" s="233"/>
      <c r="C538" s="148"/>
      <c r="D538" s="234"/>
      <c r="E538" s="241"/>
      <c r="F538" s="241"/>
      <c r="G538" s="241"/>
      <c r="H538" s="234"/>
      <c r="I538" s="234"/>
      <c r="J538" s="234"/>
      <c r="K538" s="234"/>
      <c r="L538" s="234"/>
      <c r="M538" s="234"/>
      <c r="N538" s="234"/>
      <c r="O538" s="234"/>
      <c r="P538" s="234"/>
      <c r="Q538" s="234"/>
      <c r="R538" s="234"/>
      <c r="S538" s="234"/>
      <c r="T538" s="234"/>
      <c r="U538" s="234"/>
      <c r="V538" s="234"/>
      <c r="W538" s="234"/>
      <c r="X538" s="234"/>
      <c r="Y538" s="234"/>
      <c r="Z538" s="1"/>
    </row>
    <row r="539" spans="2:26" ht="14.25" customHeight="1" x14ac:dyDescent="0.35">
      <c r="B539" s="240"/>
      <c r="C539" s="148"/>
      <c r="D539" s="234"/>
      <c r="E539" s="234"/>
      <c r="F539" s="234"/>
      <c r="G539" s="234"/>
      <c r="H539" s="234"/>
      <c r="I539" s="234"/>
      <c r="J539" s="234"/>
      <c r="K539" s="234"/>
      <c r="L539" s="234"/>
      <c r="M539" s="234"/>
      <c r="N539" s="234"/>
      <c r="O539" s="234"/>
      <c r="P539" s="234"/>
      <c r="Q539" s="234"/>
      <c r="R539" s="192"/>
      <c r="S539" s="192"/>
      <c r="T539" s="192"/>
      <c r="U539" s="192"/>
      <c r="V539" s="234"/>
      <c r="W539" s="234"/>
      <c r="X539" s="234"/>
      <c r="Y539" s="234"/>
      <c r="Z539" s="1"/>
    </row>
    <row r="540" spans="2:26" ht="14.25" customHeight="1" x14ac:dyDescent="0.35">
      <c r="B540" s="233"/>
      <c r="C540" s="148"/>
      <c r="D540" s="234"/>
      <c r="E540" s="234"/>
      <c r="F540" s="234"/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192"/>
      <c r="S540" s="192"/>
      <c r="T540" s="192"/>
      <c r="U540" s="192"/>
      <c r="V540" s="234"/>
      <c r="W540" s="234"/>
      <c r="X540" s="234"/>
      <c r="Y540" s="234"/>
      <c r="Z540" s="1"/>
    </row>
    <row r="541" spans="2:26" ht="14.25" customHeight="1" x14ac:dyDescent="0.35">
      <c r="B541" s="233"/>
      <c r="C541" s="148"/>
      <c r="D541" s="234"/>
      <c r="E541" s="234"/>
      <c r="F541" s="234"/>
      <c r="G541" s="234"/>
      <c r="H541" s="234"/>
      <c r="I541" s="234"/>
      <c r="J541" s="234"/>
      <c r="K541" s="234"/>
      <c r="L541" s="234"/>
      <c r="M541" s="234"/>
      <c r="N541" s="234"/>
      <c r="O541" s="234"/>
      <c r="P541" s="234"/>
      <c r="Q541" s="234"/>
      <c r="R541" s="234"/>
      <c r="S541" s="234"/>
      <c r="T541" s="234"/>
      <c r="U541" s="234"/>
      <c r="V541" s="234"/>
      <c r="W541" s="234"/>
      <c r="X541" s="234"/>
      <c r="Y541" s="234"/>
      <c r="Z541" s="1"/>
    </row>
    <row r="542" spans="2:26" ht="14.25" customHeight="1" x14ac:dyDescent="0.35">
      <c r="B542" s="240"/>
      <c r="C542" s="148"/>
      <c r="D542" s="234"/>
      <c r="E542" s="234"/>
      <c r="F542" s="192"/>
      <c r="G542" s="192"/>
      <c r="H542" s="192"/>
      <c r="I542" s="192"/>
      <c r="J542" s="192"/>
      <c r="K542" s="192"/>
      <c r="L542" s="192"/>
      <c r="M542" s="192"/>
      <c r="N542" s="192"/>
      <c r="O542" s="234"/>
      <c r="P542" s="234"/>
      <c r="Q542" s="234"/>
      <c r="R542" s="234"/>
      <c r="S542" s="234"/>
      <c r="T542" s="234"/>
      <c r="U542" s="234"/>
      <c r="V542" s="234"/>
      <c r="W542" s="234"/>
      <c r="X542" s="234"/>
      <c r="Y542" s="234"/>
      <c r="Z542" s="1"/>
    </row>
    <row r="543" spans="2:26" ht="14.25" customHeight="1" x14ac:dyDescent="0.35">
      <c r="B543" s="240"/>
      <c r="C543" s="148"/>
      <c r="D543" s="234"/>
      <c r="E543" s="234"/>
      <c r="F543" s="192"/>
      <c r="G543" s="192"/>
      <c r="H543" s="192"/>
      <c r="I543" s="192"/>
      <c r="J543" s="192"/>
      <c r="K543" s="192"/>
      <c r="L543" s="192"/>
      <c r="M543" s="192"/>
      <c r="N543" s="192"/>
      <c r="O543" s="234"/>
      <c r="P543" s="234"/>
      <c r="Q543" s="234"/>
      <c r="R543" s="234"/>
      <c r="S543" s="234"/>
      <c r="T543" s="234"/>
      <c r="U543" s="234"/>
      <c r="V543" s="234"/>
      <c r="W543" s="234"/>
      <c r="X543" s="234"/>
      <c r="Y543" s="234"/>
      <c r="Z543" s="1"/>
    </row>
    <row r="544" spans="2:26" ht="14.25" customHeight="1" x14ac:dyDescent="0.35">
      <c r="B544" s="233"/>
      <c r="C544" s="148"/>
      <c r="D544" s="234"/>
      <c r="E544" s="234"/>
      <c r="F544" s="234"/>
      <c r="G544" s="234"/>
      <c r="H544" s="241"/>
      <c r="I544" s="241"/>
      <c r="J544" s="241"/>
      <c r="K544" s="241"/>
      <c r="L544" s="234"/>
      <c r="M544" s="234"/>
      <c r="N544" s="234"/>
      <c r="O544" s="234"/>
      <c r="P544" s="234"/>
      <c r="Q544" s="234"/>
      <c r="R544" s="234"/>
      <c r="S544" s="234"/>
      <c r="T544" s="234"/>
      <c r="U544" s="234"/>
      <c r="V544" s="234"/>
      <c r="W544" s="234"/>
      <c r="X544" s="234"/>
      <c r="Y544" s="234"/>
      <c r="Z544" s="1"/>
    </row>
    <row r="545" spans="2:26" ht="14.25" customHeight="1" x14ac:dyDescent="0.35">
      <c r="B545" s="240"/>
      <c r="C545" s="148"/>
      <c r="D545" s="192"/>
      <c r="E545" s="192"/>
      <c r="F545" s="192"/>
      <c r="G545" s="192"/>
      <c r="H545" s="192"/>
      <c r="I545" s="192"/>
      <c r="J545" s="234"/>
      <c r="K545" s="234"/>
      <c r="L545" s="234"/>
      <c r="M545" s="234"/>
      <c r="N545" s="234"/>
      <c r="O545" s="234"/>
      <c r="P545" s="234"/>
      <c r="Q545" s="234"/>
      <c r="R545" s="234"/>
      <c r="S545" s="234"/>
      <c r="T545" s="234"/>
      <c r="U545" s="234"/>
      <c r="V545" s="234"/>
      <c r="W545" s="234"/>
      <c r="X545" s="234"/>
      <c r="Y545" s="234"/>
      <c r="Z545" s="1"/>
    </row>
    <row r="546" spans="2:26" ht="14.25" customHeight="1" x14ac:dyDescent="0.35">
      <c r="B546" s="233"/>
      <c r="C546" s="148"/>
      <c r="D546" s="192"/>
      <c r="E546" s="192"/>
      <c r="F546" s="192"/>
      <c r="G546" s="192"/>
      <c r="H546" s="192"/>
      <c r="I546" s="192"/>
      <c r="J546" s="234"/>
      <c r="K546" s="234"/>
      <c r="L546" s="234"/>
      <c r="M546" s="234"/>
      <c r="N546" s="234"/>
      <c r="O546" s="234"/>
      <c r="P546" s="234"/>
      <c r="Q546" s="234"/>
      <c r="R546" s="234"/>
      <c r="S546" s="234"/>
      <c r="T546" s="234"/>
      <c r="U546" s="234"/>
      <c r="V546" s="234"/>
      <c r="W546" s="234"/>
      <c r="X546" s="234"/>
      <c r="Y546" s="234"/>
      <c r="Z546" s="1"/>
    </row>
    <row r="547" spans="2:26" ht="14.25" customHeight="1" x14ac:dyDescent="0.35">
      <c r="B547" s="233"/>
      <c r="C547" s="148"/>
      <c r="D547" s="234"/>
      <c r="E547" s="234"/>
      <c r="F547" s="234"/>
      <c r="G547" s="234"/>
      <c r="H547" s="241"/>
      <c r="I547" s="241"/>
      <c r="J547" s="241"/>
      <c r="K547" s="241"/>
      <c r="L547" s="234"/>
      <c r="M547" s="234"/>
      <c r="N547" s="234"/>
      <c r="O547" s="234"/>
      <c r="P547" s="234"/>
      <c r="Q547" s="234"/>
      <c r="R547" s="234"/>
      <c r="S547" s="234"/>
      <c r="T547" s="234"/>
      <c r="U547" s="234"/>
      <c r="V547" s="234"/>
      <c r="W547" s="234"/>
      <c r="X547" s="234"/>
      <c r="Y547" s="234"/>
      <c r="Z547" s="1"/>
    </row>
    <row r="548" spans="2:26" ht="14.25" customHeight="1" x14ac:dyDescent="0.35">
      <c r="B548" s="240"/>
      <c r="C548" s="148"/>
      <c r="D548" s="234"/>
      <c r="E548" s="234"/>
      <c r="F548" s="234"/>
      <c r="G548" s="234"/>
      <c r="H548" s="234"/>
      <c r="I548" s="234"/>
      <c r="J548" s="234"/>
      <c r="K548" s="234"/>
      <c r="L548" s="234"/>
      <c r="M548" s="234"/>
      <c r="N548" s="234"/>
      <c r="O548" s="234"/>
      <c r="P548" s="234"/>
      <c r="Q548" s="234"/>
      <c r="R548" s="234"/>
      <c r="S548" s="234"/>
      <c r="T548" s="234"/>
      <c r="U548" s="234"/>
      <c r="V548" s="234"/>
      <c r="W548" s="234"/>
      <c r="X548" s="234"/>
      <c r="Y548" s="234"/>
      <c r="Z548" s="1"/>
    </row>
    <row r="549" spans="2:26" ht="14.25" customHeight="1" x14ac:dyDescent="0.35">
      <c r="B549" s="233"/>
      <c r="C549" s="148"/>
      <c r="D549" s="234"/>
      <c r="E549" s="234"/>
      <c r="F549" s="234"/>
      <c r="G549" s="234"/>
      <c r="H549" s="234"/>
      <c r="I549" s="234"/>
      <c r="J549" s="234"/>
      <c r="K549" s="234"/>
      <c r="L549" s="234"/>
      <c r="M549" s="234"/>
      <c r="N549" s="234"/>
      <c r="O549" s="234"/>
      <c r="P549" s="234"/>
      <c r="Q549" s="234"/>
      <c r="R549" s="234"/>
      <c r="S549" s="234"/>
      <c r="T549" s="234"/>
      <c r="U549" s="234"/>
      <c r="V549" s="234"/>
      <c r="W549" s="234"/>
      <c r="X549" s="234"/>
      <c r="Y549" s="234"/>
      <c r="Z549" s="1"/>
    </row>
    <row r="550" spans="2:26" ht="14.25" customHeight="1" x14ac:dyDescent="0.35">
      <c r="B550" s="233"/>
      <c r="C550" s="148"/>
      <c r="D550" s="234"/>
      <c r="E550" s="241"/>
      <c r="F550" s="241"/>
      <c r="G550" s="241"/>
      <c r="H550" s="234"/>
      <c r="I550" s="234"/>
      <c r="J550" s="234"/>
      <c r="K550" s="234"/>
      <c r="L550" s="234"/>
      <c r="M550" s="234"/>
      <c r="N550" s="234"/>
      <c r="O550" s="234"/>
      <c r="P550" s="234"/>
      <c r="Q550" s="234"/>
      <c r="R550" s="234"/>
      <c r="S550" s="234"/>
      <c r="T550" s="234"/>
      <c r="U550" s="234"/>
      <c r="V550" s="234"/>
      <c r="W550" s="234"/>
      <c r="X550" s="234"/>
      <c r="Y550" s="234"/>
      <c r="Z550" s="1"/>
    </row>
    <row r="551" spans="2:26" ht="14.25" customHeight="1" x14ac:dyDescent="0.35">
      <c r="B551" s="240"/>
      <c r="C551" s="148"/>
      <c r="D551" s="234"/>
      <c r="E551" s="234"/>
      <c r="F551" s="234"/>
      <c r="G551" s="234"/>
      <c r="H551" s="234"/>
      <c r="I551" s="234"/>
      <c r="J551" s="234"/>
      <c r="K551" s="234"/>
      <c r="L551" s="234"/>
      <c r="M551" s="234"/>
      <c r="N551" s="234"/>
      <c r="O551" s="234"/>
      <c r="P551" s="234"/>
      <c r="Q551" s="234"/>
      <c r="R551" s="234"/>
      <c r="S551" s="234"/>
      <c r="T551" s="234"/>
      <c r="U551" s="234"/>
      <c r="V551" s="234"/>
      <c r="W551" s="234"/>
      <c r="X551" s="234"/>
      <c r="Y551" s="234"/>
      <c r="Z551" s="1"/>
    </row>
    <row r="552" spans="2:26" ht="14.25" customHeight="1" x14ac:dyDescent="0.35">
      <c r="B552" s="233"/>
      <c r="C552" s="148"/>
      <c r="D552" s="234"/>
      <c r="E552" s="234"/>
      <c r="F552" s="234"/>
      <c r="G552" s="234"/>
      <c r="H552" s="234"/>
      <c r="I552" s="234"/>
      <c r="J552" s="234"/>
      <c r="K552" s="234"/>
      <c r="L552" s="234"/>
      <c r="M552" s="234"/>
      <c r="N552" s="234"/>
      <c r="O552" s="234"/>
      <c r="P552" s="234"/>
      <c r="Q552" s="234"/>
      <c r="R552" s="234"/>
      <c r="S552" s="234"/>
      <c r="T552" s="234"/>
      <c r="U552" s="234"/>
      <c r="V552" s="234"/>
      <c r="W552" s="234"/>
      <c r="X552" s="234"/>
      <c r="Y552" s="234"/>
      <c r="Z552" s="1"/>
    </row>
    <row r="553" spans="2:26" ht="14.25" customHeight="1" x14ac:dyDescent="0.35">
      <c r="B553" s="233"/>
      <c r="C553" s="148"/>
      <c r="D553" s="234"/>
      <c r="E553" s="234"/>
      <c r="F553" s="234"/>
      <c r="G553" s="234"/>
      <c r="H553" s="234"/>
      <c r="I553" s="234"/>
      <c r="J553" s="234"/>
      <c r="K553" s="234"/>
      <c r="L553" s="234"/>
      <c r="M553" s="234"/>
      <c r="N553" s="234"/>
      <c r="O553" s="234"/>
      <c r="P553" s="234"/>
      <c r="Q553" s="234"/>
      <c r="R553" s="234"/>
      <c r="S553" s="234"/>
      <c r="T553" s="234"/>
      <c r="U553" s="234"/>
      <c r="V553" s="234"/>
      <c r="W553" s="234"/>
      <c r="X553" s="234"/>
      <c r="Y553" s="234"/>
      <c r="Z553" s="1"/>
    </row>
    <row r="554" spans="2:26" ht="14.25" customHeight="1" x14ac:dyDescent="0.35">
      <c r="B554" s="240"/>
      <c r="C554" s="148"/>
      <c r="D554" s="234"/>
      <c r="E554" s="234"/>
      <c r="F554" s="192"/>
      <c r="G554" s="192"/>
      <c r="H554" s="192"/>
      <c r="I554" s="192"/>
      <c r="J554" s="192"/>
      <c r="K554" s="192"/>
      <c r="L554" s="192"/>
      <c r="M554" s="192"/>
      <c r="N554" s="192"/>
      <c r="O554" s="234"/>
      <c r="P554" s="234"/>
      <c r="Q554" s="234"/>
      <c r="R554" s="234"/>
      <c r="S554" s="234"/>
      <c r="T554" s="234"/>
      <c r="U554" s="234"/>
      <c r="V554" s="234"/>
      <c r="W554" s="234"/>
      <c r="X554" s="234"/>
      <c r="Y554" s="234"/>
      <c r="Z554" s="1"/>
    </row>
    <row r="555" spans="2:26" ht="14.25" customHeight="1" x14ac:dyDescent="0.35">
      <c r="B555" s="233"/>
      <c r="C555" s="148"/>
      <c r="D555" s="234"/>
      <c r="E555" s="234"/>
      <c r="F555" s="192"/>
      <c r="G555" s="192"/>
      <c r="H555" s="192"/>
      <c r="I555" s="192"/>
      <c r="J555" s="192"/>
      <c r="K555" s="192"/>
      <c r="L555" s="192"/>
      <c r="M555" s="192"/>
      <c r="N555" s="192"/>
      <c r="O555" s="234"/>
      <c r="P555" s="234"/>
      <c r="Q555" s="234"/>
      <c r="R555" s="234"/>
      <c r="S555" s="234"/>
      <c r="T555" s="234"/>
      <c r="U555" s="234"/>
      <c r="V555" s="234"/>
      <c r="W555" s="234"/>
      <c r="X555" s="234"/>
      <c r="Y555" s="234"/>
      <c r="Z555" s="1"/>
    </row>
    <row r="556" spans="2:26" ht="14.25" customHeight="1" x14ac:dyDescent="0.35">
      <c r="B556" s="233"/>
      <c r="C556" s="148"/>
      <c r="D556" s="234"/>
      <c r="E556" s="234"/>
      <c r="F556" s="234"/>
      <c r="G556" s="234"/>
      <c r="H556" s="241"/>
      <c r="I556" s="241"/>
      <c r="J556" s="241"/>
      <c r="K556" s="241"/>
      <c r="L556" s="234"/>
      <c r="M556" s="234"/>
      <c r="N556" s="234"/>
      <c r="O556" s="234"/>
      <c r="P556" s="234"/>
      <c r="Q556" s="234"/>
      <c r="R556" s="234"/>
      <c r="S556" s="234"/>
      <c r="T556" s="234"/>
      <c r="U556" s="234"/>
      <c r="V556" s="234"/>
      <c r="W556" s="234"/>
      <c r="X556" s="234"/>
      <c r="Y556" s="234"/>
      <c r="Z556" s="1"/>
    </row>
    <row r="557" spans="2:26" ht="14.25" customHeight="1" x14ac:dyDescent="0.35">
      <c r="B557" s="240"/>
      <c r="C557" s="148"/>
      <c r="D557" s="192"/>
      <c r="E557" s="192"/>
      <c r="F557" s="192"/>
      <c r="G557" s="192"/>
      <c r="H557" s="192"/>
      <c r="I557" s="192"/>
      <c r="J557" s="234"/>
      <c r="K557" s="234"/>
      <c r="L557" s="234"/>
      <c r="M557" s="234"/>
      <c r="N557" s="234"/>
      <c r="O557" s="234"/>
      <c r="P557" s="234"/>
      <c r="Q557" s="234"/>
      <c r="R557" s="234"/>
      <c r="S557" s="234"/>
      <c r="T557" s="234"/>
      <c r="U557" s="234"/>
      <c r="V557" s="192"/>
      <c r="W557" s="234"/>
      <c r="X557" s="192"/>
      <c r="Y557" s="234"/>
      <c r="Z557" s="1"/>
    </row>
    <row r="558" spans="2:26" ht="14.25" customHeight="1" x14ac:dyDescent="0.35">
      <c r="B558" s="233"/>
      <c r="C558" s="148"/>
      <c r="D558" s="192"/>
      <c r="E558" s="192"/>
      <c r="F558" s="192"/>
      <c r="G558" s="192"/>
      <c r="H558" s="192"/>
      <c r="I558" s="192"/>
      <c r="J558" s="234"/>
      <c r="K558" s="234"/>
      <c r="L558" s="234"/>
      <c r="M558" s="234"/>
      <c r="N558" s="234"/>
      <c r="O558" s="234"/>
      <c r="P558" s="234"/>
      <c r="Q558" s="234"/>
      <c r="R558" s="234"/>
      <c r="S558" s="234"/>
      <c r="T558" s="234"/>
      <c r="U558" s="234"/>
      <c r="V558" s="192"/>
      <c r="W558" s="234"/>
      <c r="X558" s="192"/>
      <c r="Y558" s="234"/>
      <c r="Z558" s="1"/>
    </row>
    <row r="559" spans="2:26" ht="14.25" customHeight="1" x14ac:dyDescent="0.35">
      <c r="B559" s="233"/>
      <c r="C559" s="148"/>
      <c r="D559" s="234"/>
      <c r="E559" s="234"/>
      <c r="F559" s="234"/>
      <c r="G559" s="234"/>
      <c r="H559" s="241"/>
      <c r="I559" s="241"/>
      <c r="J559" s="241"/>
      <c r="K559" s="241"/>
      <c r="L559" s="234"/>
      <c r="M559" s="234"/>
      <c r="N559" s="234"/>
      <c r="O559" s="234"/>
      <c r="P559" s="234"/>
      <c r="Q559" s="234"/>
      <c r="R559" s="234"/>
      <c r="S559" s="234"/>
      <c r="T559" s="234"/>
      <c r="U559" s="234"/>
      <c r="V559" s="234"/>
      <c r="W559" s="234"/>
      <c r="X559" s="234"/>
      <c r="Y559" s="234"/>
      <c r="Z559" s="1"/>
    </row>
    <row r="560" spans="2:26" ht="14.25" customHeight="1" x14ac:dyDescent="0.35">
      <c r="B560" s="240"/>
      <c r="C560" s="148"/>
      <c r="D560" s="234"/>
      <c r="E560" s="234"/>
      <c r="F560" s="234"/>
      <c r="G560" s="234"/>
      <c r="H560" s="234"/>
      <c r="I560" s="234"/>
      <c r="J560" s="234"/>
      <c r="K560" s="234"/>
      <c r="L560" s="234"/>
      <c r="M560" s="234"/>
      <c r="N560" s="234"/>
      <c r="O560" s="234"/>
      <c r="P560" s="234"/>
      <c r="Q560" s="234"/>
      <c r="R560" s="234"/>
      <c r="S560" s="234"/>
      <c r="T560" s="234"/>
      <c r="U560" s="234"/>
      <c r="V560" s="234"/>
      <c r="W560" s="234"/>
      <c r="X560" s="234"/>
      <c r="Y560" s="234"/>
      <c r="Z560" s="1"/>
    </row>
    <row r="561" spans="2:26" ht="14.25" customHeight="1" x14ac:dyDescent="0.35">
      <c r="B561" s="233"/>
      <c r="C561" s="148"/>
      <c r="D561" s="234"/>
      <c r="E561" s="234"/>
      <c r="F561" s="234"/>
      <c r="G561" s="234"/>
      <c r="H561" s="234"/>
      <c r="I561" s="234"/>
      <c r="J561" s="234"/>
      <c r="K561" s="234"/>
      <c r="L561" s="234"/>
      <c r="M561" s="234"/>
      <c r="N561" s="234"/>
      <c r="O561" s="234"/>
      <c r="P561" s="234"/>
      <c r="Q561" s="234"/>
      <c r="R561" s="234"/>
      <c r="S561" s="234"/>
      <c r="T561" s="234"/>
      <c r="U561" s="234"/>
      <c r="V561" s="234"/>
      <c r="W561" s="234"/>
      <c r="X561" s="234"/>
      <c r="Y561" s="234"/>
      <c r="Z561" s="1"/>
    </row>
    <row r="562" spans="2:26" ht="14.25" customHeight="1" x14ac:dyDescent="0.35">
      <c r="B562" s="233"/>
      <c r="C562" s="148"/>
      <c r="D562" s="234"/>
      <c r="E562" s="241"/>
      <c r="F562" s="241"/>
      <c r="G562" s="241"/>
      <c r="H562" s="234"/>
      <c r="I562" s="234"/>
      <c r="J562" s="234"/>
      <c r="K562" s="234"/>
      <c r="L562" s="234"/>
      <c r="M562" s="234"/>
      <c r="N562" s="234"/>
      <c r="O562" s="234"/>
      <c r="P562" s="234"/>
      <c r="Q562" s="234"/>
      <c r="R562" s="234"/>
      <c r="S562" s="234"/>
      <c r="T562" s="234"/>
      <c r="U562" s="234"/>
      <c r="V562" s="234"/>
      <c r="W562" s="234"/>
      <c r="X562" s="234"/>
      <c r="Y562" s="234"/>
      <c r="Z562" s="1"/>
    </row>
    <row r="563" spans="2:26" ht="14.25" customHeight="1" x14ac:dyDescent="0.35">
      <c r="B563" s="240"/>
      <c r="C563" s="148"/>
      <c r="D563" s="234"/>
      <c r="E563" s="234"/>
      <c r="F563" s="234"/>
      <c r="G563" s="234"/>
      <c r="H563" s="234"/>
      <c r="I563" s="234"/>
      <c r="J563" s="234"/>
      <c r="K563" s="234"/>
      <c r="L563" s="234"/>
      <c r="M563" s="234"/>
      <c r="N563" s="234"/>
      <c r="O563" s="234"/>
      <c r="P563" s="234"/>
      <c r="Q563" s="234"/>
      <c r="R563" s="192"/>
      <c r="S563" s="192"/>
      <c r="T563" s="192"/>
      <c r="U563" s="192"/>
      <c r="V563" s="234"/>
      <c r="W563" s="234"/>
      <c r="X563" s="234"/>
      <c r="Y563" s="234"/>
      <c r="Z563" s="1"/>
    </row>
    <row r="564" spans="2:26" ht="14.25" customHeight="1" x14ac:dyDescent="0.35">
      <c r="B564" s="233"/>
      <c r="C564" s="148"/>
      <c r="D564" s="234"/>
      <c r="E564" s="234"/>
      <c r="F564" s="234"/>
      <c r="G564" s="234"/>
      <c r="H564" s="234"/>
      <c r="I564" s="234"/>
      <c r="J564" s="234"/>
      <c r="K564" s="234"/>
      <c r="L564" s="234"/>
      <c r="M564" s="234"/>
      <c r="N564" s="234"/>
      <c r="O564" s="234"/>
      <c r="P564" s="234"/>
      <c r="Q564" s="234"/>
      <c r="R564" s="192"/>
      <c r="S564" s="192"/>
      <c r="T564" s="192"/>
      <c r="U564" s="192"/>
      <c r="V564" s="234"/>
      <c r="W564" s="234"/>
      <c r="X564" s="234"/>
      <c r="Y564" s="234"/>
      <c r="Z564" s="1"/>
    </row>
    <row r="565" spans="2:26" ht="14.25" customHeight="1" x14ac:dyDescent="0.35">
      <c r="B565" s="233"/>
      <c r="C565" s="148"/>
      <c r="D565" s="234"/>
      <c r="E565" s="234"/>
      <c r="F565" s="234"/>
      <c r="G565" s="234"/>
      <c r="H565" s="234"/>
      <c r="I565" s="234"/>
      <c r="J565" s="234"/>
      <c r="K565" s="234"/>
      <c r="L565" s="234"/>
      <c r="M565" s="234"/>
      <c r="N565" s="234"/>
      <c r="O565" s="234"/>
      <c r="P565" s="234"/>
      <c r="Q565" s="234"/>
      <c r="R565" s="234"/>
      <c r="S565" s="234"/>
      <c r="T565" s="234"/>
      <c r="U565" s="234"/>
      <c r="V565" s="234"/>
      <c r="W565" s="234"/>
      <c r="X565" s="234"/>
      <c r="Y565" s="234"/>
      <c r="Z565" s="1"/>
    </row>
    <row r="566" spans="2:26" ht="14.25" customHeight="1" x14ac:dyDescent="0.35">
      <c r="B566" s="240"/>
      <c r="C566" s="148"/>
      <c r="D566" s="234"/>
      <c r="E566" s="234"/>
      <c r="F566" s="192"/>
      <c r="G566" s="192"/>
      <c r="H566" s="192"/>
      <c r="I566" s="192"/>
      <c r="J566" s="192"/>
      <c r="K566" s="192"/>
      <c r="L566" s="192"/>
      <c r="M566" s="192"/>
      <c r="N566" s="192"/>
      <c r="O566" s="234"/>
      <c r="P566" s="234"/>
      <c r="Q566" s="234"/>
      <c r="R566" s="234"/>
      <c r="S566" s="234"/>
      <c r="T566" s="234"/>
      <c r="U566" s="234"/>
      <c r="V566" s="234"/>
      <c r="W566" s="234"/>
      <c r="X566" s="234"/>
      <c r="Y566" s="234"/>
      <c r="Z566" s="1"/>
    </row>
    <row r="567" spans="2:26" ht="14.25" customHeight="1" x14ac:dyDescent="0.35">
      <c r="B567" s="233"/>
      <c r="C567" s="148"/>
      <c r="D567" s="234"/>
      <c r="E567" s="234"/>
      <c r="F567" s="192"/>
      <c r="G567" s="192"/>
      <c r="H567" s="192"/>
      <c r="I567" s="192"/>
      <c r="J567" s="192"/>
      <c r="K567" s="192"/>
      <c r="L567" s="192"/>
      <c r="M567" s="192"/>
      <c r="N567" s="192"/>
      <c r="O567" s="234"/>
      <c r="P567" s="234"/>
      <c r="Q567" s="234"/>
      <c r="R567" s="234"/>
      <c r="S567" s="234"/>
      <c r="T567" s="234"/>
      <c r="U567" s="234"/>
      <c r="V567" s="234"/>
      <c r="W567" s="234"/>
      <c r="X567" s="234"/>
      <c r="Y567" s="234"/>
      <c r="Z567" s="1"/>
    </row>
    <row r="568" spans="2:26" ht="14.25" customHeight="1" x14ac:dyDescent="0.35">
      <c r="B568" s="233"/>
      <c r="C568" s="148"/>
      <c r="D568" s="234"/>
      <c r="E568" s="234"/>
      <c r="F568" s="234"/>
      <c r="G568" s="234"/>
      <c r="H568" s="241"/>
      <c r="I568" s="241"/>
      <c r="J568" s="241"/>
      <c r="K568" s="241"/>
      <c r="L568" s="234"/>
      <c r="M568" s="234"/>
      <c r="N568" s="234"/>
      <c r="O568" s="234"/>
      <c r="P568" s="234"/>
      <c r="Q568" s="234"/>
      <c r="R568" s="234"/>
      <c r="S568" s="234"/>
      <c r="T568" s="234"/>
      <c r="U568" s="234"/>
      <c r="V568" s="234"/>
      <c r="W568" s="234"/>
      <c r="X568" s="234"/>
      <c r="Y568" s="234"/>
      <c r="Z568" s="1"/>
    </row>
    <row r="569" spans="2:26" ht="14.25" customHeight="1" x14ac:dyDescent="0.35">
      <c r="B569" s="240"/>
      <c r="C569" s="148"/>
      <c r="D569" s="192"/>
      <c r="E569" s="192"/>
      <c r="F569" s="192"/>
      <c r="G569" s="192"/>
      <c r="H569" s="192"/>
      <c r="I569" s="192"/>
      <c r="J569" s="234"/>
      <c r="K569" s="234"/>
      <c r="L569" s="234"/>
      <c r="M569" s="234"/>
      <c r="N569" s="234"/>
      <c r="O569" s="234"/>
      <c r="P569" s="234"/>
      <c r="Q569" s="234"/>
      <c r="R569" s="234"/>
      <c r="S569" s="234"/>
      <c r="T569" s="234"/>
      <c r="U569" s="234"/>
      <c r="V569" s="234"/>
      <c r="W569" s="234"/>
      <c r="X569" s="234"/>
      <c r="Y569" s="234"/>
      <c r="Z569" s="1"/>
    </row>
    <row r="570" spans="2:26" ht="14.25" customHeight="1" x14ac:dyDescent="0.35">
      <c r="B570" s="233"/>
      <c r="C570" s="148"/>
      <c r="D570" s="192"/>
      <c r="E570" s="192"/>
      <c r="F570" s="192"/>
      <c r="G570" s="192"/>
      <c r="H570" s="192"/>
      <c r="I570" s="192"/>
      <c r="J570" s="234"/>
      <c r="K570" s="234"/>
      <c r="L570" s="234"/>
      <c r="M570" s="234"/>
      <c r="N570" s="234"/>
      <c r="O570" s="234"/>
      <c r="P570" s="234"/>
      <c r="Q570" s="234"/>
      <c r="R570" s="234"/>
      <c r="S570" s="234"/>
      <c r="T570" s="234"/>
      <c r="U570" s="234"/>
      <c r="V570" s="234"/>
      <c r="W570" s="234"/>
      <c r="X570" s="234"/>
      <c r="Y570" s="234"/>
      <c r="Z570" s="1"/>
    </row>
    <row r="571" spans="2:26" ht="14.25" customHeight="1" x14ac:dyDescent="0.35">
      <c r="B571" s="233"/>
      <c r="C571" s="148"/>
      <c r="D571" s="234"/>
      <c r="E571" s="234"/>
      <c r="F571" s="234"/>
      <c r="G571" s="234"/>
      <c r="H571" s="241"/>
      <c r="I571" s="241"/>
      <c r="J571" s="241"/>
      <c r="K571" s="241"/>
      <c r="L571" s="234"/>
      <c r="M571" s="234"/>
      <c r="N571" s="234"/>
      <c r="O571" s="234"/>
      <c r="P571" s="234"/>
      <c r="Q571" s="234"/>
      <c r="R571" s="234"/>
      <c r="S571" s="234"/>
      <c r="T571" s="234"/>
      <c r="U571" s="234"/>
      <c r="V571" s="234"/>
      <c r="W571" s="234"/>
      <c r="X571" s="234"/>
      <c r="Y571" s="234"/>
      <c r="Z571" s="1"/>
    </row>
    <row r="572" spans="2:26" ht="14.25" customHeight="1" x14ac:dyDescent="0.35">
      <c r="B572" s="240"/>
      <c r="C572" s="148"/>
      <c r="D572" s="234"/>
      <c r="E572" s="234"/>
      <c r="F572" s="234"/>
      <c r="G572" s="234"/>
      <c r="H572" s="234"/>
      <c r="I572" s="234"/>
      <c r="J572" s="234"/>
      <c r="K572" s="234"/>
      <c r="L572" s="234"/>
      <c r="M572" s="234"/>
      <c r="N572" s="234"/>
      <c r="O572" s="234"/>
      <c r="P572" s="234"/>
      <c r="Q572" s="234"/>
      <c r="R572" s="234"/>
      <c r="S572" s="234"/>
      <c r="T572" s="234"/>
      <c r="U572" s="234"/>
      <c r="V572" s="234"/>
      <c r="W572" s="234"/>
      <c r="X572" s="234"/>
      <c r="Y572" s="234"/>
      <c r="Z572" s="1"/>
    </row>
    <row r="573" spans="2:26" ht="14.25" customHeight="1" x14ac:dyDescent="0.35">
      <c r="B573" s="233"/>
      <c r="C573" s="148"/>
      <c r="D573" s="234"/>
      <c r="E573" s="234"/>
      <c r="F573" s="234"/>
      <c r="G573" s="234"/>
      <c r="H573" s="234"/>
      <c r="I573" s="234"/>
      <c r="J573" s="234"/>
      <c r="K573" s="234"/>
      <c r="L573" s="234"/>
      <c r="M573" s="234"/>
      <c r="N573" s="234"/>
      <c r="O573" s="234"/>
      <c r="P573" s="234"/>
      <c r="Q573" s="234"/>
      <c r="R573" s="234"/>
      <c r="S573" s="234"/>
      <c r="T573" s="234"/>
      <c r="U573" s="234"/>
      <c r="V573" s="234"/>
      <c r="W573" s="234"/>
      <c r="X573" s="234"/>
      <c r="Y573" s="234"/>
      <c r="Z573" s="1"/>
    </row>
    <row r="574" spans="2:26" ht="14.25" customHeight="1" x14ac:dyDescent="0.35">
      <c r="B574" s="233"/>
      <c r="C574" s="148"/>
      <c r="D574" s="234"/>
      <c r="E574" s="241"/>
      <c r="F574" s="241"/>
      <c r="G574" s="241"/>
      <c r="H574" s="234"/>
      <c r="I574" s="234"/>
      <c r="J574" s="234"/>
      <c r="K574" s="234"/>
      <c r="L574" s="234"/>
      <c r="M574" s="234"/>
      <c r="N574" s="234"/>
      <c r="O574" s="234"/>
      <c r="P574" s="234"/>
      <c r="Q574" s="234"/>
      <c r="R574" s="234"/>
      <c r="S574" s="234"/>
      <c r="T574" s="234"/>
      <c r="U574" s="234"/>
      <c r="V574" s="234"/>
      <c r="W574" s="234"/>
      <c r="X574" s="234"/>
      <c r="Y574" s="234"/>
      <c r="Z574" s="1"/>
    </row>
    <row r="575" spans="2:26" ht="14.25" customHeight="1" x14ac:dyDescent="0.35">
      <c r="B575" s="240"/>
      <c r="C575" s="148"/>
      <c r="D575" s="234"/>
      <c r="E575" s="234"/>
      <c r="F575" s="234"/>
      <c r="G575" s="234"/>
      <c r="H575" s="234"/>
      <c r="I575" s="234"/>
      <c r="J575" s="234"/>
      <c r="K575" s="234"/>
      <c r="L575" s="234"/>
      <c r="M575" s="234"/>
      <c r="N575" s="234"/>
      <c r="O575" s="234"/>
      <c r="P575" s="234"/>
      <c r="Q575" s="234"/>
      <c r="R575" s="234"/>
      <c r="S575" s="234"/>
      <c r="T575" s="234"/>
      <c r="U575" s="234"/>
      <c r="V575" s="234"/>
      <c r="W575" s="234"/>
      <c r="X575" s="234"/>
      <c r="Y575" s="234"/>
      <c r="Z575" s="1"/>
    </row>
    <row r="576" spans="2:26" ht="14.25" customHeight="1" x14ac:dyDescent="0.35">
      <c r="B576" s="233"/>
      <c r="C576" s="148"/>
      <c r="D576" s="234"/>
      <c r="E576" s="234"/>
      <c r="F576" s="234"/>
      <c r="G576" s="234"/>
      <c r="H576" s="234"/>
      <c r="I576" s="234"/>
      <c r="J576" s="234"/>
      <c r="K576" s="234"/>
      <c r="L576" s="234"/>
      <c r="M576" s="234"/>
      <c r="N576" s="234"/>
      <c r="O576" s="234"/>
      <c r="P576" s="234"/>
      <c r="Q576" s="234"/>
      <c r="R576" s="234"/>
      <c r="S576" s="234"/>
      <c r="T576" s="234"/>
      <c r="U576" s="234"/>
      <c r="V576" s="234"/>
      <c r="W576" s="234"/>
      <c r="X576" s="234"/>
      <c r="Y576" s="234"/>
      <c r="Z576" s="1"/>
    </row>
    <row r="577" spans="2:26" ht="14.25" customHeight="1" x14ac:dyDescent="0.35">
      <c r="B577" s="233"/>
      <c r="C577" s="148"/>
      <c r="D577" s="234"/>
      <c r="E577" s="234"/>
      <c r="F577" s="234"/>
      <c r="G577" s="234"/>
      <c r="H577" s="234"/>
      <c r="I577" s="234"/>
      <c r="J577" s="234"/>
      <c r="K577" s="234"/>
      <c r="L577" s="234"/>
      <c r="M577" s="234"/>
      <c r="N577" s="234"/>
      <c r="O577" s="234"/>
      <c r="P577" s="234"/>
      <c r="Q577" s="234"/>
      <c r="R577" s="234"/>
      <c r="S577" s="234"/>
      <c r="T577" s="234"/>
      <c r="U577" s="234"/>
      <c r="V577" s="234"/>
      <c r="W577" s="234"/>
      <c r="X577" s="234"/>
      <c r="Y577" s="234"/>
      <c r="Z577" s="1"/>
    </row>
    <row r="578" spans="2:26" ht="14.25" customHeight="1" x14ac:dyDescent="0.35">
      <c r="B578" s="240"/>
      <c r="C578" s="148"/>
      <c r="D578" s="234"/>
      <c r="E578" s="234"/>
      <c r="F578" s="192"/>
      <c r="G578" s="192"/>
      <c r="H578" s="192"/>
      <c r="I578" s="192"/>
      <c r="J578" s="192"/>
      <c r="K578" s="192"/>
      <c r="L578" s="192"/>
      <c r="M578" s="192"/>
      <c r="N578" s="192"/>
      <c r="O578" s="234"/>
      <c r="P578" s="234"/>
      <c r="Q578" s="234"/>
      <c r="R578" s="234"/>
      <c r="S578" s="234"/>
      <c r="T578" s="234"/>
      <c r="U578" s="234"/>
      <c r="V578" s="234"/>
      <c r="W578" s="234"/>
      <c r="X578" s="234"/>
      <c r="Y578" s="234"/>
      <c r="Z578" s="1"/>
    </row>
    <row r="579" spans="2:26" ht="14.25" customHeight="1" x14ac:dyDescent="0.35">
      <c r="B579" s="233"/>
      <c r="C579" s="148"/>
      <c r="D579" s="234"/>
      <c r="E579" s="234"/>
      <c r="F579" s="192"/>
      <c r="G579" s="192"/>
      <c r="H579" s="192"/>
      <c r="I579" s="192"/>
      <c r="J579" s="192"/>
      <c r="K579" s="192"/>
      <c r="L579" s="192"/>
      <c r="M579" s="192"/>
      <c r="N579" s="192"/>
      <c r="O579" s="234"/>
      <c r="P579" s="234"/>
      <c r="Q579" s="234"/>
      <c r="R579" s="234"/>
      <c r="S579" s="234"/>
      <c r="T579" s="234"/>
      <c r="U579" s="234"/>
      <c r="V579" s="234"/>
      <c r="W579" s="234"/>
      <c r="X579" s="234"/>
      <c r="Y579" s="234"/>
      <c r="Z579" s="1"/>
    </row>
    <row r="580" spans="2:26" ht="14.25" customHeight="1" x14ac:dyDescent="0.35">
      <c r="B580" s="233"/>
      <c r="C580" s="148"/>
      <c r="D580" s="234"/>
      <c r="E580" s="234"/>
      <c r="F580" s="234"/>
      <c r="G580" s="234"/>
      <c r="H580" s="241"/>
      <c r="I580" s="241"/>
      <c r="J580" s="241"/>
      <c r="K580" s="241"/>
      <c r="L580" s="234"/>
      <c r="M580" s="234"/>
      <c r="N580" s="234"/>
      <c r="O580" s="234"/>
      <c r="P580" s="234"/>
      <c r="Q580" s="234"/>
      <c r="R580" s="234"/>
      <c r="S580" s="234"/>
      <c r="T580" s="234"/>
      <c r="U580" s="234"/>
      <c r="V580" s="234"/>
      <c r="W580" s="234"/>
      <c r="X580" s="234"/>
      <c r="Y580" s="234"/>
      <c r="Z580" s="1"/>
    </row>
    <row r="581" spans="2:26" ht="14.25" customHeight="1" x14ac:dyDescent="0.35">
      <c r="B581" s="240"/>
      <c r="C581" s="148"/>
      <c r="D581" s="192"/>
      <c r="E581" s="192"/>
      <c r="F581" s="192"/>
      <c r="G581" s="192"/>
      <c r="H581" s="192"/>
      <c r="I581" s="192"/>
      <c r="J581" s="234"/>
      <c r="K581" s="234"/>
      <c r="L581" s="234"/>
      <c r="M581" s="234"/>
      <c r="N581" s="234"/>
      <c r="O581" s="234"/>
      <c r="P581" s="234"/>
      <c r="Q581" s="234"/>
      <c r="R581" s="234"/>
      <c r="S581" s="234"/>
      <c r="T581" s="234"/>
      <c r="U581" s="234"/>
      <c r="V581" s="234"/>
      <c r="W581" s="234"/>
      <c r="X581" s="234"/>
      <c r="Y581" s="234"/>
      <c r="Z581" s="1"/>
    </row>
    <row r="582" spans="2:26" ht="14.25" customHeight="1" x14ac:dyDescent="0.35">
      <c r="B582" s="233"/>
      <c r="C582" s="148"/>
      <c r="D582" s="192"/>
      <c r="E582" s="192"/>
      <c r="F582" s="192"/>
      <c r="G582" s="192"/>
      <c r="H582" s="192"/>
      <c r="I582" s="192"/>
      <c r="J582" s="234"/>
      <c r="K582" s="234"/>
      <c r="L582" s="234"/>
      <c r="M582" s="234"/>
      <c r="N582" s="234"/>
      <c r="O582" s="234"/>
      <c r="P582" s="234"/>
      <c r="Q582" s="234"/>
      <c r="R582" s="234"/>
      <c r="S582" s="234"/>
      <c r="T582" s="234"/>
      <c r="U582" s="234"/>
      <c r="V582" s="234"/>
      <c r="W582" s="234"/>
      <c r="X582" s="234"/>
      <c r="Y582" s="234"/>
      <c r="Z582" s="1"/>
    </row>
    <row r="583" spans="2:26" ht="14.25" customHeight="1" x14ac:dyDescent="0.35">
      <c r="B583" s="233"/>
      <c r="C583" s="148"/>
      <c r="D583" s="234"/>
      <c r="E583" s="234"/>
      <c r="F583" s="234"/>
      <c r="G583" s="234"/>
      <c r="H583" s="241"/>
      <c r="I583" s="241"/>
      <c r="J583" s="241"/>
      <c r="K583" s="241"/>
      <c r="L583" s="234"/>
      <c r="M583" s="234"/>
      <c r="N583" s="234"/>
      <c r="O583" s="234"/>
      <c r="P583" s="234"/>
      <c r="Q583" s="234"/>
      <c r="R583" s="234"/>
      <c r="S583" s="234"/>
      <c r="T583" s="234"/>
      <c r="U583" s="234"/>
      <c r="V583" s="234"/>
      <c r="W583" s="234"/>
      <c r="X583" s="234"/>
      <c r="Y583" s="234"/>
      <c r="Z583" s="1"/>
    </row>
    <row r="584" spans="2:26" ht="14.25" customHeight="1" x14ac:dyDescent="0.35"/>
    <row r="585" spans="2:26" ht="14.25" customHeight="1" x14ac:dyDescent="0.35"/>
    <row r="586" spans="2:26" ht="14.25" customHeight="1" x14ac:dyDescent="0.35"/>
    <row r="587" spans="2:26" ht="14.25" customHeight="1" x14ac:dyDescent="0.35"/>
    <row r="588" spans="2:26" ht="14.25" customHeight="1" x14ac:dyDescent="0.35"/>
    <row r="589" spans="2:26" ht="14.25" customHeight="1" x14ac:dyDescent="0.35"/>
    <row r="590" spans="2:26" ht="14.25" customHeight="1" x14ac:dyDescent="0.35"/>
    <row r="591" spans="2:26" ht="14.25" customHeight="1" x14ac:dyDescent="0.35"/>
    <row r="592" spans="2:26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</sheetData>
  <mergeCells count="72">
    <mergeCell ref="W477:W478"/>
    <mergeCell ref="X477:X478"/>
    <mergeCell ref="Q477:Q478"/>
    <mergeCell ref="R477:R478"/>
    <mergeCell ref="S477:S478"/>
    <mergeCell ref="T477:T478"/>
    <mergeCell ref="U477:U478"/>
    <mergeCell ref="V477:V478"/>
    <mergeCell ref="K477:K478"/>
    <mergeCell ref="L477:L478"/>
    <mergeCell ref="M477:M478"/>
    <mergeCell ref="N477:N478"/>
    <mergeCell ref="O477:O478"/>
    <mergeCell ref="P477:P478"/>
    <mergeCell ref="W415:W416"/>
    <mergeCell ref="X415:X416"/>
    <mergeCell ref="B472:J472"/>
    <mergeCell ref="D476:F476"/>
    <mergeCell ref="S476:T476"/>
    <mergeCell ref="U476:X476"/>
    <mergeCell ref="Q415:Q416"/>
    <mergeCell ref="R415:R416"/>
    <mergeCell ref="S415:S416"/>
    <mergeCell ref="T415:T416"/>
    <mergeCell ref="U415:U416"/>
    <mergeCell ref="V415:V416"/>
    <mergeCell ref="K415:K416"/>
    <mergeCell ref="L415:L416"/>
    <mergeCell ref="M415:M416"/>
    <mergeCell ref="N415:N416"/>
    <mergeCell ref="O415:O416"/>
    <mergeCell ref="P415:P416"/>
    <mergeCell ref="X267:X268"/>
    <mergeCell ref="B348:F348"/>
    <mergeCell ref="B349:F349"/>
    <mergeCell ref="B406:G406"/>
    <mergeCell ref="B410:K410"/>
    <mergeCell ref="D414:F414"/>
    <mergeCell ref="S414:T414"/>
    <mergeCell ref="U414:X414"/>
    <mergeCell ref="R267:R268"/>
    <mergeCell ref="S267:S268"/>
    <mergeCell ref="T267:T268"/>
    <mergeCell ref="U267:U268"/>
    <mergeCell ref="V267:V268"/>
    <mergeCell ref="W267:W268"/>
    <mergeCell ref="X9:X10"/>
    <mergeCell ref="S266:T266"/>
    <mergeCell ref="U266:X266"/>
    <mergeCell ref="K267:K268"/>
    <mergeCell ref="L267:L268"/>
    <mergeCell ref="M267:M268"/>
    <mergeCell ref="N267:N268"/>
    <mergeCell ref="O267:O268"/>
    <mergeCell ref="P267:P268"/>
    <mergeCell ref="Q267:Q268"/>
    <mergeCell ref="R9:R10"/>
    <mergeCell ref="S9:S10"/>
    <mergeCell ref="T9:T10"/>
    <mergeCell ref="U9:U10"/>
    <mergeCell ref="V9:V10"/>
    <mergeCell ref="W9:W10"/>
    <mergeCell ref="D8:F8"/>
    <mergeCell ref="S8:T8"/>
    <mergeCell ref="U8:X8"/>
    <mergeCell ref="K9:K10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bright karim-abdallah</cp:lastModifiedBy>
  <dcterms:created xsi:type="dcterms:W3CDTF">2024-07-03T14:52:37Z</dcterms:created>
  <dcterms:modified xsi:type="dcterms:W3CDTF">2024-07-04T13:27:24Z</dcterms:modified>
</cp:coreProperties>
</file>